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hinkbuildgrow-my.sharepoint.com/personal/tbgeller_thinkbuildgrow_net/Documents/Desktop/"/>
    </mc:Choice>
  </mc:AlternateContent>
  <xr:revisionPtr revIDLastSave="497" documentId="8_{F9F83D08-F6A0-493C-8904-685AF6BFDB90}" xr6:coauthVersionLast="47" xr6:coauthVersionMax="47" xr10:uidLastSave="{C23B6DC6-FB5A-45DD-8217-BC865AC49CE5}"/>
  <bookViews>
    <workbookView xWindow="-120" yWindow="-120" windowWidth="29040" windowHeight="15720" xr2:uid="{D3896ED5-F470-41B1-87EE-1B0401E32739}"/>
  </bookViews>
  <sheets>
    <sheet name="Instructions" sheetId="3" r:id="rId1"/>
    <sheet name="Summary Dashboard" sheetId="1" r:id="rId2"/>
    <sheet name="TEMPLATE" sheetId="2" r:id="rId3"/>
  </sheets>
  <definedNames>
    <definedName name="_xlnm.Print_Area" localSheetId="0">Instructions!$A$1:$H$49</definedName>
    <definedName name="_xlnm.Print_Area" localSheetId="1">'Summary Dashboard'!$A$1:$G$45</definedName>
    <definedName name="_xlnm.Print_Area" localSheetId="2">TEMPLATE!$A$1:$E$86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2" l="1"/>
  <c r="E8" i="2"/>
  <c r="E7" i="2"/>
  <c r="E5" i="2"/>
  <c r="G38" i="1"/>
  <c r="F38" i="1"/>
  <c r="E38" i="1"/>
  <c r="D38" i="1"/>
  <c r="C38" i="1"/>
  <c r="B38" i="1" a="1"/>
  <c r="B38" i="1" s="1"/>
  <c r="G37" i="1"/>
  <c r="F37" i="1"/>
  <c r="E37" i="1"/>
  <c r="D37" i="1"/>
  <c r="C37" i="1"/>
  <c r="B37" i="1" a="1"/>
  <c r="B37" i="1" s="1"/>
  <c r="G36" i="1"/>
  <c r="F36" i="1"/>
  <c r="E36" i="1"/>
  <c r="D36" i="1"/>
  <c r="C36" i="1"/>
  <c r="B36" i="1" a="1"/>
  <c r="B36" i="1" s="1"/>
  <c r="G35" i="1"/>
  <c r="F35" i="1"/>
  <c r="E35" i="1"/>
  <c r="D35" i="1"/>
  <c r="C35" i="1"/>
  <c r="B35" i="1" a="1"/>
  <c r="B35" i="1" s="1"/>
  <c r="G34" i="1"/>
  <c r="F34" i="1"/>
  <c r="E34" i="1"/>
  <c r="D34" i="1"/>
  <c r="C34" i="1"/>
  <c r="B34" i="1" a="1"/>
  <c r="B34" i="1" s="1"/>
  <c r="G33" i="1"/>
  <c r="F33" i="1"/>
  <c r="E33" i="1"/>
  <c r="D33" i="1"/>
  <c r="C33" i="1"/>
  <c r="B33" i="1" a="1"/>
  <c r="B33" i="1" s="1"/>
  <c r="G32" i="1"/>
  <c r="F32" i="1"/>
  <c r="E32" i="1"/>
  <c r="D32" i="1"/>
  <c r="C32" i="1"/>
  <c r="B32" i="1" a="1"/>
  <c r="B32" i="1" s="1"/>
  <c r="G31" i="1"/>
  <c r="F31" i="1"/>
  <c r="E31" i="1"/>
  <c r="D31" i="1"/>
  <c r="C31" i="1"/>
  <c r="B31" i="1" a="1"/>
  <c r="B31" i="1" s="1"/>
  <c r="G30" i="1"/>
  <c r="F30" i="1"/>
  <c r="E30" i="1"/>
  <c r="D30" i="1"/>
  <c r="C30" i="1"/>
  <c r="B30" i="1" a="1"/>
  <c r="B30" i="1" s="1"/>
  <c r="G29" i="1"/>
  <c r="F29" i="1"/>
  <c r="E29" i="1"/>
  <c r="D29" i="1"/>
  <c r="C29" i="1"/>
  <c r="B29" i="1" a="1"/>
  <c r="B29" i="1" s="1"/>
  <c r="G28" i="1"/>
  <c r="F28" i="1"/>
  <c r="E28" i="1"/>
  <c r="D28" i="1"/>
  <c r="C28" i="1"/>
  <c r="B28" i="1" a="1"/>
  <c r="B28" i="1" s="1"/>
  <c r="G27" i="1"/>
  <c r="F27" i="1"/>
  <c r="E27" i="1"/>
  <c r="D27" i="1"/>
  <c r="C27" i="1"/>
  <c r="B27" i="1" a="1"/>
  <c r="B27" i="1" s="1"/>
  <c r="G26" i="1"/>
  <c r="F26" i="1"/>
  <c r="E26" i="1"/>
  <c r="D26" i="1"/>
  <c r="C26" i="1"/>
  <c r="B26" i="1" a="1"/>
  <c r="B26" i="1" s="1"/>
  <c r="G25" i="1"/>
  <c r="F25" i="1"/>
  <c r="E25" i="1"/>
  <c r="D25" i="1"/>
  <c r="C25" i="1"/>
  <c r="B25" i="1" a="1"/>
  <c r="B25" i="1" s="1"/>
  <c r="G24" i="1"/>
  <c r="F24" i="1"/>
  <c r="E24" i="1"/>
  <c r="D24" i="1"/>
  <c r="C24" i="1"/>
  <c r="B24" i="1" a="1"/>
  <c r="B24" i="1" s="1"/>
  <c r="G23" i="1"/>
  <c r="F23" i="1"/>
  <c r="E23" i="1"/>
  <c r="D23" i="1"/>
  <c r="C23" i="1"/>
  <c r="B23" i="1" a="1"/>
  <c r="B23" i="1" s="1"/>
  <c r="G22" i="1"/>
  <c r="F22" i="1"/>
  <c r="E22" i="1"/>
  <c r="D22" i="1"/>
  <c r="C22" i="1"/>
  <c r="B22" i="1" a="1"/>
  <c r="B22" i="1" s="1"/>
  <c r="G21" i="1"/>
  <c r="F21" i="1"/>
  <c r="E21" i="1"/>
  <c r="D21" i="1"/>
  <c r="C21" i="1"/>
  <c r="B21" i="1" a="1"/>
  <c r="B21" i="1" s="1"/>
  <c r="G20" i="1"/>
  <c r="F20" i="1"/>
  <c r="E20" i="1"/>
  <c r="D20" i="1"/>
  <c r="C20" i="1"/>
  <c r="B20" i="1" a="1"/>
  <c r="B20" i="1" s="1"/>
  <c r="G19" i="1"/>
  <c r="F19" i="1"/>
  <c r="E19" i="1"/>
  <c r="D19" i="1"/>
  <c r="C19" i="1"/>
  <c r="B19" i="1" a="1"/>
  <c r="B19" i="1" s="1"/>
  <c r="G18" i="1"/>
  <c r="F18" i="1"/>
  <c r="E18" i="1"/>
  <c r="D18" i="1"/>
  <c r="C18" i="1"/>
  <c r="B18" i="1" a="1"/>
  <c r="B18" i="1" s="1"/>
  <c r="G17" i="1"/>
  <c r="F17" i="1"/>
  <c r="E17" i="1"/>
  <c r="D17" i="1"/>
  <c r="C17" i="1"/>
  <c r="B17" i="1" a="1"/>
  <c r="B17" i="1" s="1"/>
  <c r="G16" i="1"/>
  <c r="F16" i="1"/>
  <c r="E16" i="1"/>
  <c r="D16" i="1"/>
  <c r="C16" i="1"/>
  <c r="B16" i="1" a="1"/>
  <c r="B16" i="1" s="1"/>
  <c r="G15" i="1"/>
  <c r="F15" i="1"/>
  <c r="E15" i="1"/>
  <c r="D15" i="1"/>
  <c r="C15" i="1"/>
  <c r="B15" i="1" a="1"/>
  <c r="B15" i="1" s="1"/>
  <c r="G14" i="1"/>
  <c r="F14" i="1"/>
  <c r="E14" i="1"/>
  <c r="D14" i="1"/>
  <c r="C14" i="1"/>
  <c r="B14" i="1" a="1"/>
  <c r="B14" i="1" s="1"/>
  <c r="G13" i="1"/>
  <c r="F13" i="1"/>
  <c r="E13" i="1"/>
  <c r="D13" i="1"/>
  <c r="C13" i="1"/>
  <c r="B13" i="1" a="1"/>
  <c r="B13" i="1" s="1"/>
  <c r="G12" i="1"/>
  <c r="F12" i="1"/>
  <c r="E12" i="1"/>
  <c r="D12" i="1"/>
  <c r="C12" i="1"/>
  <c r="B12" i="1" a="1"/>
  <c r="B12" i="1" s="1"/>
  <c r="G11" i="1"/>
  <c r="F11" i="1"/>
  <c r="E11" i="1"/>
  <c r="D11" i="1"/>
  <c r="C11" i="1"/>
  <c r="B11" i="1" a="1"/>
  <c r="B11" i="1" s="1"/>
  <c r="G9" i="1"/>
  <c r="F9" i="1"/>
  <c r="E9" i="1"/>
  <c r="D9" i="1"/>
  <c r="C9" i="1"/>
  <c r="B9" i="1" a="1"/>
  <c r="B9" i="1" s="1"/>
  <c r="G8" i="1"/>
  <c r="F8" i="1"/>
  <c r="E8" i="1"/>
  <c r="D8" i="1"/>
  <c r="C8" i="1"/>
  <c r="B8" i="1" a="1"/>
  <c r="B8" i="1" s="1"/>
  <c r="G7" i="1"/>
  <c r="F7" i="1"/>
  <c r="E7" i="1"/>
  <c r="D7" i="1"/>
  <c r="C7" i="1"/>
  <c r="B7" i="1" a="1"/>
  <c r="B7" i="1" s="1"/>
  <c r="G6" i="1"/>
  <c r="F6" i="1"/>
  <c r="E6" i="1"/>
  <c r="D6" i="1"/>
  <c r="C6" i="1"/>
  <c r="B6" i="1" a="1"/>
  <c r="B6" i="1" s="1"/>
  <c r="C10" i="1"/>
  <c r="B10" i="1" a="1"/>
  <c r="E10" i="1"/>
  <c r="F10" i="1"/>
  <c r="D10" i="1"/>
  <c r="F5" i="1"/>
  <c r="C5" i="1"/>
  <c r="E5" i="1"/>
  <c r="D5" i="1"/>
  <c r="B5" i="1" a="1"/>
  <c r="E6" i="2" l="1"/>
  <c r="G10" i="1"/>
  <c r="B10" i="1"/>
  <c r="B5" i="1"/>
  <c r="G5" i="1"/>
  <c r="E2" i="2"/>
  <c r="E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<sst xmlns="http://schemas.openxmlformats.org/spreadsheetml/2006/main" count="223" uniqueCount="160">
  <si>
    <t>PROCESS MATURITY ASSESSMENT - SUMMARY DASHBOARD</t>
  </si>
  <si>
    <t>This dashboard automatically compiles results from all process assessment tabs.</t>
  </si>
  <si>
    <t>Process Name</t>
  </si>
  <si>
    <t>Total Questions</t>
  </si>
  <si>
    <t>Maturity %</t>
  </si>
  <si>
    <t>HOW TO USE THIS TOOL</t>
  </si>
  <si>
    <t>1. Right-click on 'TEMPLATE' tab</t>
  </si>
  <si>
    <t>2. Select 'Move or Copy' &gt; Check 'Create a copy'</t>
  </si>
  <si>
    <t>3. Rename the new tab to your process name (e.g., 'Order Entry' or 'P7')</t>
  </si>
  <si>
    <t>4. Fill in the process details at the top (Process Name, Department, Owner, etc.)</t>
  </si>
  <si>
    <t>5. Answer each question: Yes / No / N/A</t>
  </si>
  <si>
    <t>6. Review the maturity score and category breakdown</t>
  </si>
  <si>
    <t>7. Repeat for each process you're assessing</t>
  </si>
  <si>
    <t>SCORING LOGIC</t>
  </si>
  <si>
    <t>• YES = 1 point (indicates more mature/better state)</t>
  </si>
  <si>
    <t>• NO = 0 points (indicates less mature/needs improvement)</t>
  </si>
  <si>
    <t>• N/A = Excluded from calculation (question not applicable to this process)</t>
  </si>
  <si>
    <t>MATURITY LEVELS</t>
  </si>
  <si>
    <t>40-59% = BASIC (Some documentation, inconsistent execution)</t>
  </si>
  <si>
    <t>20-39% = AD HOC (Minimal documentation, hero-dependent)</t>
  </si>
  <si>
    <t>0-19% = CHAOTIC (Undocumented, unpredictable, firefighting mode)</t>
  </si>
  <si>
    <t>TIPS FOR ACCURATE ASSESSMENT</t>
  </si>
  <si>
    <t>• Base answers on reality, not aspirations (what IS, not what SHOULD BE)</t>
  </si>
  <si>
    <t>• Use N/A only when question truly doesn't apply (not when you don't know the answer)</t>
  </si>
  <si>
    <t>• If unsure, mark NO and add a note in the process observations</t>
  </si>
  <si>
    <t>• Assess during/after on-site observation, not just from conversations</t>
  </si>
  <si>
    <t>• Every NO is an improvement opportunity to address</t>
  </si>
  <si>
    <t>PROCESS MATURITY ASSESSMENT</t>
  </si>
  <si>
    <t>Process Name:</t>
  </si>
  <si>
    <t>[Enter process name here]</t>
  </si>
  <si>
    <t>MATURITY SCORE:</t>
  </si>
  <si>
    <t>Department:</t>
  </si>
  <si>
    <t>[Enter department]</t>
  </si>
  <si>
    <t>Maturity Level:</t>
  </si>
  <si>
    <t>Process Owner:</t>
  </si>
  <si>
    <t>[Enter owner name]</t>
  </si>
  <si>
    <t>Date Assessed:</t>
  </si>
  <si>
    <t>[Enter date]</t>
  </si>
  <si>
    <t>Total Questions:</t>
  </si>
  <si>
    <t>Assessed By:</t>
  </si>
  <si>
    <t>[Enter assessor name]</t>
  </si>
  <si>
    <t>Applicable Questions:</t>
  </si>
  <si>
    <t>Yes Count:</t>
  </si>
  <si>
    <t>No Count:</t>
  </si>
  <si>
    <t>N/A Count:</t>
  </si>
  <si>
    <t>Category</t>
  </si>
  <si>
    <t>Question</t>
  </si>
  <si>
    <t>Answer</t>
  </si>
  <si>
    <t>1. DOCUMENTATION</t>
  </si>
  <si>
    <t>Is this process documented in writing?</t>
  </si>
  <si>
    <t>Is the documentation current (updated within last 12 months)?</t>
  </si>
  <si>
    <t>Is the documentation easily accessible to those who need it?</t>
  </si>
  <si>
    <t>Does the documentation include step-by-step instructions?</t>
  </si>
  <si>
    <t>Does the documentation include decision criteria or branching logic?</t>
  </si>
  <si>
    <t>Are visual aids included (flowcharts, diagrams, screenshots)?</t>
  </si>
  <si>
    <t>Is there a version control system for documentation?</t>
  </si>
  <si>
    <t>Are changes to documentation tracked and communicated?</t>
  </si>
  <si>
    <t>2. OWNERSHIP &amp; ACCOUNTABILITY</t>
  </si>
  <si>
    <t>Is there a designated owner for this process?</t>
  </si>
  <si>
    <t>Is the process owner aware of their ownership and accountability?</t>
  </si>
  <si>
    <t>Is process ownership documented and visible to the organization?</t>
  </si>
  <si>
    <t>Does the process owner have authority to make changes?</t>
  </si>
  <si>
    <t>Is there a backup/secondary owner identified?</t>
  </si>
  <si>
    <t>Are roles and responsibilities clearly defined for all participants?</t>
  </si>
  <si>
    <t>3. TRAINING &amp; KNOWLEDGE</t>
  </si>
  <si>
    <t>Is there a formal training program for this process?</t>
  </si>
  <si>
    <t>Is training documented (curriculum, materials, checklist)?</t>
  </si>
  <si>
    <t>Are employees certified/verified as competent before performing independently?</t>
  </si>
  <si>
    <t>Is cross-training available (multiple people can perform the process)?</t>
  </si>
  <si>
    <t>Is there a system for capturing institutional knowledge?</t>
  </si>
  <si>
    <t>Are subject matter experts identified and accessible?</t>
  </si>
  <si>
    <t>Is onboarding time for new employees on this process defined and consistent?</t>
  </si>
  <si>
    <t>4. ERROR HANDLING &amp; QUALITY</t>
  </si>
  <si>
    <t>Are quality standards defined for this process?</t>
  </si>
  <si>
    <t>Is there a method to detect errors or defects?</t>
  </si>
  <si>
    <t>Is there a documented procedure for handling errors when they occur?</t>
  </si>
  <si>
    <t>Are errors tracked and analyzed?</t>
  </si>
  <si>
    <t>Is there a root cause analysis process for recurring errors?</t>
  </si>
  <si>
    <t>Are preventive measures implemented based on error analysis?</t>
  </si>
  <si>
    <t>Is rework/correction time tracked?</t>
  </si>
  <si>
    <t>Are quality checks built into the process (not just at the end)?</t>
  </si>
  <si>
    <t>5. METRICS &amp; PERFORMANCE</t>
  </si>
  <si>
    <t>Are performance metrics defined for this process?</t>
  </si>
  <si>
    <t>Is process performance actively measured?</t>
  </si>
  <si>
    <t>Are metrics tracked consistently over time?</t>
  </si>
  <si>
    <t>Is performance data visible to process participants?</t>
  </si>
  <si>
    <t>Are performance targets or goals established?</t>
  </si>
  <si>
    <t>Is performance reviewed regularly (weekly/monthly)?</t>
  </si>
  <si>
    <t>Are metrics used to drive improvement decisions?</t>
  </si>
  <si>
    <t>6. CAPACITY &amp; SCALABILITY</t>
  </si>
  <si>
    <t>Is current process capacity known and documented?</t>
  </si>
  <si>
    <t>Is maximum capacity defined?</t>
  </si>
  <si>
    <t>Are bottlenecks or constraints identified?</t>
  </si>
  <si>
    <t>Can the process handle volume increases without breaking?</t>
  </si>
  <si>
    <t>Is workload distribution balanced across resources?</t>
  </si>
  <si>
    <t>Are capacity issues addressed proactively (not reactively)?</t>
  </si>
  <si>
    <t>7. DEPENDENCIES &amp; INTEGRATION</t>
  </si>
  <si>
    <t>Are upstream dependencies clearly identified?</t>
  </si>
  <si>
    <t>Are downstream impacts clearly identified?</t>
  </si>
  <si>
    <t>Are handoffs between steps or departments well-defined?</t>
  </si>
  <si>
    <t>Is there communication protocol when dependencies fail?</t>
  </si>
  <si>
    <t>Are integration points with systems/tools documented?</t>
  </si>
  <si>
    <t>Are alternative paths defined if dependencies are unavailable?</t>
  </si>
  <si>
    <t>8. STANDARDIZATION &amp; CONSISTENCY</t>
  </si>
  <si>
    <t>Is the process performed the same way every time?</t>
  </si>
  <si>
    <t>Are variations from standard procedure tracked?</t>
  </si>
  <si>
    <t>Is there a defined approval process for exceptions?</t>
  </si>
  <si>
    <t>Are tools and systems standardized across all users?</t>
  </si>
  <si>
    <t>Are inputs to the process standardized?</t>
  </si>
  <si>
    <t>Are outputs from the process standardized?</t>
  </si>
  <si>
    <t>Is cycle time consistent and predictable?</t>
  </si>
  <si>
    <t>9. TECHNOLOGY &amp; TOOLS</t>
  </si>
  <si>
    <t>Are appropriate tools available to perform this process?</t>
  </si>
  <si>
    <t>Are tools integrated (minimal manual data transfer)?</t>
  </si>
  <si>
    <t>Is tool usage documented (user guides, SOPs)?</t>
  </si>
  <si>
    <t>Are users adequately trained on tools?</t>
  </si>
  <si>
    <t>Are there backup systems if primary tools fail?</t>
  </si>
  <si>
    <t>Is tool performance adequate for process needs?</t>
  </si>
  <si>
    <t>10. COMPLIANCE &amp; RISK</t>
  </si>
  <si>
    <t>Are regulatory or compliance requirements identified?</t>
  </si>
  <si>
    <t>Is compliance built into the process (not checked afterwards)?</t>
  </si>
  <si>
    <t>Are risks associated with this process identified?</t>
  </si>
  <si>
    <t>Are risk mitigation measures in place?</t>
  </si>
  <si>
    <t>Is audit trail or documentation adequate for compliance needs?</t>
  </si>
  <si>
    <t>11. CUSTOMER IMPACT</t>
  </si>
  <si>
    <t>Is customer impact from this process understood?</t>
  </si>
  <si>
    <t>Are customer-facing service levels defined?</t>
  </si>
  <si>
    <t>Is customer feedback collected and reviewed?</t>
  </si>
  <si>
    <t>Are customer complaints related to this process tracked?</t>
  </si>
  <si>
    <t>12. CONTINUOUS IMPROVEMENT</t>
  </si>
  <si>
    <t>Is there a regular review cycle for this process?</t>
  </si>
  <si>
    <t>Are improvement ideas captured systematically?</t>
  </si>
  <si>
    <t>Have improvements been implemented in the past 12 months?</t>
  </si>
  <si>
    <t>Is there a mechanism for employees to suggest improvements?</t>
  </si>
  <si>
    <t>Are improvement results measured and documented?</t>
  </si>
  <si>
    <t>80-100% = MATURE (Well-defined, consistent, optimized)</t>
  </si>
  <si>
    <t>60-79% = DEVELOPING (Moderately defined, mostly consistent, some gaps)</t>
  </si>
  <si>
    <t>Tab Name</t>
  </si>
  <si>
    <t>'Yes' Count</t>
  </si>
  <si>
    <t>'No' Count</t>
  </si>
  <si>
    <t>'N/A' Count</t>
  </si>
  <si>
    <r>
      <t xml:space="preserve">Remember to match the name of a process tab </t>
    </r>
    <r>
      <rPr>
        <b/>
        <i/>
        <sz val="10"/>
        <rFont val="Calibri"/>
        <family val="2"/>
      </rPr>
      <t>EXACTLY</t>
    </r>
    <r>
      <rPr>
        <i/>
        <sz val="10"/>
        <rFont val="Calibri"/>
        <family val="2"/>
      </rPr>
      <t xml:space="preserve"> in column A.</t>
    </r>
  </si>
  <si>
    <t>Thomas B. Geller</t>
  </si>
  <si>
    <t>Need help interpreting your results or building an action plan?</t>
  </si>
  <si>
    <t>Process Maturity: Is Your Business Running on Systems or "Steve"?</t>
  </si>
  <si>
    <t>ABOUT THIS TOOL</t>
  </si>
  <si>
    <t>8. In the 'Summary Dashboard' tab, enter the name of your process in the A column.</t>
  </si>
  <si>
    <t>This process Maturity Assessment was developed by TBG Advisory, LLC to help businesses identify</t>
  </si>
  <si>
    <t>Want help implementing improvements?</t>
  </si>
  <si>
    <t>Schedule a Free Discovery Call</t>
  </si>
  <si>
    <t>PROCESS MATURITY ASSESSMENT TOOL V2.0</t>
  </si>
  <si>
    <t xml:space="preserve">Developed by: </t>
  </si>
  <si>
    <t>thinkbuildgrow.net</t>
  </si>
  <si>
    <t>© 2025 TBG Advisory, LLC |</t>
  </si>
  <si>
    <t>operational vulnerabilities before they become crises. Each process receives a maturity score</t>
  </si>
  <si>
    <t>based on 75 Yes/No questions across 12 key dimensions.</t>
  </si>
  <si>
    <t xml:space="preserve">Read the full article: </t>
  </si>
  <si>
    <r>
      <t xml:space="preserve">Note: </t>
    </r>
    <r>
      <rPr>
        <sz val="11"/>
        <color theme="1"/>
        <rFont val="Calibri"/>
        <family val="2"/>
      </rPr>
      <t>Yellow background on fields denotes user input.</t>
    </r>
  </si>
  <si>
    <r>
      <rPr>
        <b/>
        <sz val="12"/>
        <rFont val="Calibri"/>
        <family val="2"/>
      </rPr>
      <t>Maturity %</t>
    </r>
    <r>
      <rPr>
        <sz val="12"/>
        <rFont val="Calibri"/>
        <family val="2"/>
      </rPr>
      <t xml:space="preserve"> = (Yes Count) / (Yes Count + No Count)</t>
    </r>
  </si>
  <si>
    <r>
      <rPr>
        <b/>
        <sz val="12"/>
        <rFont val="Calibri"/>
        <family val="2"/>
      </rPr>
      <t>Example:</t>
    </r>
    <r>
      <rPr>
        <sz val="12"/>
        <rFont val="Calibri"/>
        <family val="2"/>
      </rPr>
      <t xml:space="preserve"> 40 Yes, 20 No, 10 N/A = 40 / (40+20) = 40/60 = 66.7%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</si>
</sst>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6" x14ac:knownFonts="1">
    <font>
      <sz val="11"/>
      <color theme="1"/>
      <name val="Aptos Narrow"/>
      <family val="2"/>
      <scheme val="minor"/>
    </font>
    <font>
      <b/>
      <sz val="14"/>
      <name val="Calibri"/>
      <family val="2"/>
    </font>
    <font>
      <sz val="11"/>
      <color theme="1"/>
      <name val="Calibri"/>
      <family val="2"/>
    </font>
    <font>
      <i/>
      <sz val="10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b/>
      <sz val="14"/>
      <name val="Cambria"/>
      <family val="1"/>
    </font>
    <font>
      <b/>
      <sz val="11"/>
      <name val="Cambria"/>
      <family val="1"/>
    </font>
    <font>
      <b/>
      <sz val="12"/>
      <name val="Cambria"/>
      <family val="1"/>
    </font>
    <font>
      <b/>
      <sz val="11"/>
      <color rgb="FFFFFFFF"/>
      <name val="Cambria"/>
      <family val="1"/>
    </font>
    <font>
      <b/>
      <sz val="9"/>
      <name val="Cambria"/>
      <family val="1"/>
    </font>
    <font>
      <b/>
      <sz val="14"/>
      <color rgb="FF0000FF"/>
      <name val="Calibri"/>
      <family val="2"/>
    </font>
    <font>
      <sz val="11"/>
      <color rgb="FF008000"/>
      <name val="Calibri"/>
      <family val="2"/>
    </font>
    <font>
      <sz val="11"/>
      <color rgb="FFFF0000"/>
      <name val="Calibri"/>
      <family val="2"/>
    </font>
    <font>
      <sz val="11"/>
      <color theme="1"/>
      <name val="Cambria"/>
      <family val="1"/>
    </font>
    <font>
      <b/>
      <sz val="11"/>
      <color theme="1"/>
      <name val="Calibri"/>
      <family val="2"/>
    </font>
    <font>
      <b/>
      <i/>
      <sz val="10"/>
      <name val="Calibri"/>
      <family val="2"/>
    </font>
    <font>
      <sz val="12"/>
      <name val="Calibri"/>
      <family val="2"/>
    </font>
    <font>
      <sz val="11"/>
      <name val="Calibri"/>
      <family val="2"/>
    </font>
    <font>
      <u/>
      <sz val="11"/>
      <color theme="10"/>
      <name val="Aptos Narrow"/>
      <family val="2"/>
      <scheme val="minor"/>
    </font>
    <font>
      <u/>
      <sz val="11"/>
      <color theme="3" tint="0.249977111117893"/>
      <name val="Aptos Narrow"/>
      <family val="2"/>
      <scheme val="minor"/>
    </font>
    <font>
      <b/>
      <u/>
      <sz val="12"/>
      <color theme="3" tint="0.249977111117893"/>
      <name val="Calibri"/>
      <family val="2"/>
    </font>
    <font>
      <sz val="11"/>
      <color theme="3" tint="0.249977111117893"/>
      <name val="Aptos Narrow"/>
      <family val="2"/>
      <scheme val="minor"/>
    </font>
    <font>
      <b/>
      <i/>
      <sz val="12"/>
      <color theme="3" tint="0.249977111117893"/>
      <name val="Calibri"/>
      <family val="2"/>
    </font>
    <font>
      <b/>
      <sz val="12"/>
      <color theme="3" tint="0.249977111117893"/>
      <name val="Calibri"/>
      <family val="2"/>
    </font>
    <font>
      <b/>
      <i/>
      <sz val="11"/>
      <color theme="3" tint="0.249977111117893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rgb="FF4472C4"/>
        <bgColor rgb="FF666699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rgb="FFFFFF00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C0C0C0"/>
      </patternFill>
    </fill>
    <fill>
      <patternFill patternType="solid">
        <fgColor theme="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95">
    <xf numFmtId="0" fontId="0" fillId="0" borderId="0" xfId="0"/>
    <xf numFmtId="0" fontId="2" fillId="5" borderId="6" xfId="0" applyFont="1" applyFill="1" applyBorder="1" applyAlignment="1" applyProtection="1">
      <alignment horizontal="left"/>
      <protection locked="0"/>
    </xf>
    <xf numFmtId="0" fontId="2" fillId="5" borderId="0" xfId="0" applyFont="1" applyFill="1" applyAlignment="1" applyProtection="1">
      <alignment horizontal="left"/>
      <protection locked="0"/>
    </xf>
    <xf numFmtId="0" fontId="2" fillId="6" borderId="12" xfId="0" applyFont="1" applyFill="1" applyBorder="1" applyProtection="1">
      <protection locked="0"/>
    </xf>
    <xf numFmtId="0" fontId="2" fillId="6" borderId="14" xfId="0" applyFont="1" applyFill="1" applyBorder="1" applyProtection="1">
      <protection locked="0"/>
    </xf>
    <xf numFmtId="0" fontId="2" fillId="6" borderId="17" xfId="0" applyFont="1" applyFill="1" applyBorder="1" applyProtection="1">
      <protection locked="0"/>
    </xf>
    <xf numFmtId="0" fontId="2" fillId="0" borderId="0" xfId="0" applyFont="1"/>
    <xf numFmtId="0" fontId="7" fillId="0" borderId="5" xfId="0" applyFont="1" applyBorder="1"/>
    <xf numFmtId="0" fontId="2" fillId="0" borderId="7" xfId="0" applyFont="1" applyBorder="1"/>
    <xf numFmtId="0" fontId="8" fillId="0" borderId="0" xfId="0" applyFont="1"/>
    <xf numFmtId="164" fontId="11" fillId="0" borderId="0" xfId="0" applyNumberFormat="1" applyFont="1"/>
    <xf numFmtId="0" fontId="7" fillId="0" borderId="8" xfId="0" applyFont="1" applyBorder="1"/>
    <xf numFmtId="0" fontId="2" fillId="0" borderId="9" xfId="0" applyFont="1" applyBorder="1"/>
    <xf numFmtId="0" fontId="7" fillId="0" borderId="0" xfId="0" applyFont="1"/>
    <xf numFmtId="0" fontId="14" fillId="0" borderId="0" xfId="0" applyFont="1"/>
    <xf numFmtId="0" fontId="2" fillId="0" borderId="8" xfId="0" applyFont="1" applyBorder="1"/>
    <xf numFmtId="0" fontId="12" fillId="0" borderId="0" xfId="0" applyFont="1"/>
    <xf numFmtId="0" fontId="13" fillId="0" borderId="0" xfId="0" applyFont="1"/>
    <xf numFmtId="0" fontId="9" fillId="3" borderId="8" xfId="0" applyFont="1" applyFill="1" applyBorder="1"/>
    <xf numFmtId="0" fontId="9" fillId="3" borderId="0" xfId="0" applyFont="1" applyFill="1"/>
    <xf numFmtId="0" fontId="9" fillId="3" borderId="9" xfId="0" applyFont="1" applyFill="1" applyBorder="1"/>
    <xf numFmtId="0" fontId="10" fillId="0" borderId="10" xfId="0" applyFont="1" applyBorder="1"/>
    <xf numFmtId="0" fontId="2" fillId="0" borderId="11" xfId="0" applyFont="1" applyBorder="1" applyAlignment="1">
      <alignment vertical="top" wrapText="1"/>
    </xf>
    <xf numFmtId="0" fontId="10" fillId="0" borderId="13" xfId="0" applyFont="1" applyBorder="1"/>
    <xf numFmtId="0" fontId="2" fillId="0" borderId="1" xfId="0" applyFont="1" applyBorder="1" applyAlignment="1">
      <alignment vertical="top" wrapText="1"/>
    </xf>
    <xf numFmtId="0" fontId="10" fillId="0" borderId="15" xfId="0" applyFont="1" applyBorder="1"/>
    <xf numFmtId="0" fontId="2" fillId="0" borderId="16" xfId="0" applyFont="1" applyBorder="1" applyAlignment="1">
      <alignment vertical="top" wrapText="1"/>
    </xf>
    <xf numFmtId="0" fontId="0" fillId="4" borderId="8" xfId="0" applyFill="1" applyBorder="1"/>
    <xf numFmtId="0" fontId="0" fillId="4" borderId="0" xfId="0" applyFill="1"/>
    <xf numFmtId="0" fontId="0" fillId="4" borderId="9" xfId="0" applyFill="1" applyBorder="1"/>
    <xf numFmtId="0" fontId="21" fillId="4" borderId="0" xfId="1" applyFont="1" applyFill="1" applyBorder="1" applyAlignment="1" applyProtection="1"/>
    <xf numFmtId="0" fontId="21" fillId="4" borderId="9" xfId="1" applyFont="1" applyFill="1" applyBorder="1" applyAlignment="1" applyProtection="1"/>
    <xf numFmtId="0" fontId="5" fillId="4" borderId="8" xfId="0" applyFont="1" applyFill="1" applyBorder="1"/>
    <xf numFmtId="0" fontId="1" fillId="4" borderId="8" xfId="0" applyFont="1" applyFill="1" applyBorder="1"/>
    <xf numFmtId="0" fontId="4" fillId="4" borderId="8" xfId="0" applyFont="1" applyFill="1" applyBorder="1"/>
    <xf numFmtId="0" fontId="4" fillId="4" borderId="0" xfId="0" applyFont="1" applyFill="1"/>
    <xf numFmtId="0" fontId="20" fillId="4" borderId="8" xfId="1" applyFont="1" applyFill="1" applyBorder="1" applyAlignment="1" applyProtection="1">
      <alignment horizontal="left"/>
    </xf>
    <xf numFmtId="0" fontId="20" fillId="4" borderId="0" xfId="1" applyFont="1" applyFill="1" applyBorder="1" applyAlignment="1" applyProtection="1">
      <alignment horizontal="left"/>
    </xf>
    <xf numFmtId="0" fontId="20" fillId="4" borderId="9" xfId="1" applyFont="1" applyFill="1" applyBorder="1" applyAlignment="1" applyProtection="1">
      <alignment horizontal="left"/>
    </xf>
    <xf numFmtId="0" fontId="2" fillId="4" borderId="8" xfId="0" applyFont="1" applyFill="1" applyBorder="1"/>
    <xf numFmtId="0" fontId="2" fillId="0" borderId="1" xfId="0" applyFont="1" applyBorder="1"/>
    <xf numFmtId="0" fontId="2" fillId="0" borderId="13" xfId="0" applyFont="1" applyBorder="1" applyProtection="1">
      <protection locked="0"/>
    </xf>
    <xf numFmtId="164" fontId="2" fillId="0" borderId="14" xfId="0" applyNumberFormat="1" applyFont="1" applyBorder="1" applyAlignment="1">
      <alignment horizontal="center"/>
    </xf>
    <xf numFmtId="0" fontId="2" fillId="0" borderId="15" xfId="0" applyFont="1" applyBorder="1" applyProtection="1">
      <protection locked="0"/>
    </xf>
    <xf numFmtId="0" fontId="2" fillId="0" borderId="16" xfId="0" applyFont="1" applyBorder="1"/>
    <xf numFmtId="0" fontId="2" fillId="0" borderId="14" xfId="0" applyFont="1" applyBorder="1"/>
    <xf numFmtId="0" fontId="2" fillId="0" borderId="17" xfId="0" applyFont="1" applyBorder="1"/>
    <xf numFmtId="0" fontId="2" fillId="0" borderId="10" xfId="0" applyFont="1" applyBorder="1" applyProtection="1">
      <protection locked="0"/>
    </xf>
    <xf numFmtId="0" fontId="2" fillId="0" borderId="11" xfId="0" applyFont="1" applyBorder="1" applyAlignment="1">
      <alignment horizontal="center"/>
    </xf>
    <xf numFmtId="164" fontId="2" fillId="0" borderId="12" xfId="0" applyNumberFormat="1" applyFont="1" applyBorder="1" applyAlignment="1">
      <alignment horizontal="center"/>
    </xf>
    <xf numFmtId="0" fontId="22" fillId="4" borderId="0" xfId="0" applyFont="1" applyFill="1"/>
    <xf numFmtId="0" fontId="24" fillId="4" borderId="0" xfId="1" applyFont="1" applyFill="1" applyBorder="1" applyAlignment="1" applyProtection="1"/>
    <xf numFmtId="0" fontId="25" fillId="4" borderId="0" xfId="1" applyFont="1" applyFill="1" applyBorder="1" applyProtection="1"/>
    <xf numFmtId="0" fontId="7" fillId="7" borderId="21" xfId="0" applyFont="1" applyFill="1" applyBorder="1" applyAlignment="1">
      <alignment horizontal="center"/>
    </xf>
    <xf numFmtId="0" fontId="7" fillId="2" borderId="22" xfId="0" applyFont="1" applyFill="1" applyBorder="1" applyAlignment="1">
      <alignment horizontal="center"/>
    </xf>
    <xf numFmtId="0" fontId="7" fillId="2" borderId="22" xfId="0" quotePrefix="1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17" fillId="4" borderId="8" xfId="0" applyFont="1" applyFill="1" applyBorder="1" applyAlignment="1">
      <alignment horizontal="left"/>
    </xf>
    <xf numFmtId="0" fontId="17" fillId="4" borderId="0" xfId="0" applyFont="1" applyFill="1" applyAlignment="1">
      <alignment horizontal="left"/>
    </xf>
    <xf numFmtId="0" fontId="17" fillId="4" borderId="9" xfId="0" applyFont="1" applyFill="1" applyBorder="1" applyAlignment="1">
      <alignment horizontal="left"/>
    </xf>
    <xf numFmtId="0" fontId="17" fillId="4" borderId="18" xfId="0" applyFont="1" applyFill="1" applyBorder="1" applyAlignment="1">
      <alignment horizontal="left"/>
    </xf>
    <xf numFmtId="0" fontId="17" fillId="4" borderId="19" xfId="0" applyFont="1" applyFill="1" applyBorder="1" applyAlignment="1">
      <alignment horizontal="left"/>
    </xf>
    <xf numFmtId="0" fontId="17" fillId="4" borderId="20" xfId="0" applyFont="1" applyFill="1" applyBorder="1" applyAlignment="1">
      <alignment horizontal="left"/>
    </xf>
    <xf numFmtId="0" fontId="18" fillId="4" borderId="8" xfId="0" applyFont="1" applyFill="1" applyBorder="1" applyAlignment="1">
      <alignment horizontal="left"/>
    </xf>
    <xf numFmtId="0" fontId="18" fillId="4" borderId="0" xfId="0" applyFont="1" applyFill="1" applyAlignment="1">
      <alignment horizontal="left"/>
    </xf>
    <xf numFmtId="0" fontId="18" fillId="4" borderId="9" xfId="0" applyFont="1" applyFill="1" applyBorder="1" applyAlignment="1">
      <alignment horizontal="left"/>
    </xf>
    <xf numFmtId="0" fontId="23" fillId="4" borderId="0" xfId="1" applyFont="1" applyFill="1" applyBorder="1" applyAlignment="1" applyProtection="1">
      <alignment horizontal="left"/>
    </xf>
    <xf numFmtId="0" fontId="23" fillId="4" borderId="9" xfId="1" applyFont="1" applyFill="1" applyBorder="1" applyAlignment="1" applyProtection="1">
      <alignment horizontal="left"/>
    </xf>
    <xf numFmtId="0" fontId="8" fillId="4" borderId="8" xfId="0" applyFont="1" applyFill="1" applyBorder="1" applyAlignment="1">
      <alignment horizontal="center"/>
    </xf>
    <xf numFmtId="0" fontId="8" fillId="4" borderId="0" xfId="0" applyFont="1" applyFill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left"/>
    </xf>
    <xf numFmtId="0" fontId="2" fillId="4" borderId="0" xfId="0" applyFont="1" applyFill="1" applyAlignment="1">
      <alignment horizontal="left"/>
    </xf>
    <xf numFmtId="0" fontId="2" fillId="4" borderId="9" xfId="0" applyFont="1" applyFill="1" applyBorder="1" applyAlignment="1">
      <alignment horizontal="left"/>
    </xf>
    <xf numFmtId="0" fontId="15" fillId="4" borderId="8" xfId="0" applyFont="1" applyFill="1" applyBorder="1" applyAlignment="1">
      <alignment horizontal="left"/>
    </xf>
    <xf numFmtId="0" fontId="15" fillId="4" borderId="0" xfId="0" applyFont="1" applyFill="1" applyAlignment="1">
      <alignment horizontal="left"/>
    </xf>
    <xf numFmtId="0" fontId="15" fillId="4" borderId="9" xfId="0" applyFont="1" applyFill="1" applyBorder="1" applyAlignment="1">
      <alignment horizontal="left"/>
    </xf>
    <xf numFmtId="0" fontId="20" fillId="8" borderId="8" xfId="1" applyFont="1" applyFill="1" applyBorder="1" applyAlignment="1" applyProtection="1">
      <alignment horizontal="center"/>
    </xf>
    <xf numFmtId="0" fontId="20" fillId="8" borderId="0" xfId="1" applyFont="1" applyFill="1" applyBorder="1" applyAlignment="1" applyProtection="1">
      <alignment horizontal="center"/>
    </xf>
    <xf numFmtId="0" fontId="20" fillId="8" borderId="9" xfId="1" applyFont="1" applyFill="1" applyBorder="1" applyAlignment="1" applyProtection="1">
      <alignment horizontal="center"/>
    </xf>
    <xf numFmtId="0" fontId="8" fillId="4" borderId="5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left"/>
    </xf>
    <xf numFmtId="0" fontId="4" fillId="4" borderId="0" xfId="0" applyFont="1" applyFill="1" applyAlignment="1">
      <alignment horizontal="left"/>
    </xf>
    <xf numFmtId="0" fontId="4" fillId="4" borderId="9" xfId="0" applyFont="1" applyFill="1" applyBorder="1" applyAlignment="1">
      <alignment horizontal="left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9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hinkbuildgrow.net/" TargetMode="External"/><Relationship Id="rId2" Type="http://schemas.openxmlformats.org/officeDocument/2006/relationships/hyperlink" Target="https://thinkbuildgrow.net/contact/" TargetMode="External"/><Relationship Id="rId1" Type="http://schemas.openxmlformats.org/officeDocument/2006/relationships/hyperlink" Target="https://thinkbuildgrow.net/process-maturity" TargetMode="External"/><Relationship Id="rId6" Type="http://schemas.openxmlformats.org/officeDocument/2006/relationships/vmlDrawing" Target="../drawings/vmlDrawing1.v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linkedin.com/in/tbgeller8497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64706-A123-479A-BE11-70EC9F9722F7}">
  <sheetPr>
    <pageSetUpPr fitToPage="1"/>
  </sheetPr>
  <dimension ref="A1:H49"/>
  <sheetViews>
    <sheetView showGridLines="0" tabSelected="1" zoomScaleNormal="100" zoomScaleSheetLayoutView="85" workbookViewId="0">
      <selection activeCell="B2" sqref="B2"/>
    </sheetView>
  </sheetViews>
  <sheetFormatPr defaultRowHeight="15" x14ac:dyDescent="0.25"/>
  <cols>
    <col min="1" max="1" width="14.140625" customWidth="1"/>
    <col min="2" max="2" width="9.5703125" customWidth="1"/>
    <col min="3" max="3" width="9.42578125" customWidth="1"/>
    <col min="5" max="5" width="1.5703125" customWidth="1"/>
    <col min="8" max="8" width="28.28515625" customWidth="1"/>
  </cols>
  <sheetData>
    <row r="1" spans="1:8" ht="15.75" x14ac:dyDescent="0.25">
      <c r="A1" s="80" t="s">
        <v>150</v>
      </c>
      <c r="B1" s="81"/>
      <c r="C1" s="81"/>
      <c r="D1" s="81"/>
      <c r="E1" s="81"/>
      <c r="F1" s="81"/>
      <c r="G1" s="81"/>
      <c r="H1" s="82"/>
    </row>
    <row r="2" spans="1:8" x14ac:dyDescent="0.25">
      <c r="A2" s="27" t="s">
        <v>151</v>
      </c>
      <c r="B2" s="52" t="s">
        <v>142</v>
      </c>
      <c r="C2" s="50"/>
      <c r="D2" s="28"/>
      <c r="E2" s="28"/>
      <c r="F2" s="28"/>
      <c r="G2" s="28"/>
      <c r="H2" s="29"/>
    </row>
    <row r="3" spans="1:8" ht="15.75" x14ac:dyDescent="0.25">
      <c r="A3" s="27" t="s">
        <v>153</v>
      </c>
      <c r="B3" s="28"/>
      <c r="C3" s="51" t="s">
        <v>152</v>
      </c>
      <c r="E3" s="30"/>
      <c r="F3" s="30"/>
      <c r="G3" s="30"/>
      <c r="H3" s="31"/>
    </row>
    <row r="4" spans="1:8" ht="8.1" customHeight="1" x14ac:dyDescent="0.25">
      <c r="A4" s="27"/>
      <c r="B4" s="28"/>
      <c r="C4" s="28"/>
      <c r="D4" s="28"/>
      <c r="E4" s="28"/>
      <c r="F4" s="28"/>
      <c r="G4" s="28"/>
      <c r="H4" s="29"/>
    </row>
    <row r="5" spans="1:8" ht="15.75" x14ac:dyDescent="0.25">
      <c r="A5" s="68" t="s">
        <v>145</v>
      </c>
      <c r="B5" s="69"/>
      <c r="C5" s="69"/>
      <c r="D5" s="69"/>
      <c r="E5" s="69"/>
      <c r="F5" s="69"/>
      <c r="G5" s="69"/>
      <c r="H5" s="70"/>
    </row>
    <row r="6" spans="1:8" x14ac:dyDescent="0.25">
      <c r="A6" s="63" t="s">
        <v>147</v>
      </c>
      <c r="B6" s="64"/>
      <c r="C6" s="64"/>
      <c r="D6" s="64"/>
      <c r="E6" s="64"/>
      <c r="F6" s="64"/>
      <c r="G6" s="64"/>
      <c r="H6" s="65"/>
    </row>
    <row r="7" spans="1:8" x14ac:dyDescent="0.25">
      <c r="A7" s="63" t="s">
        <v>154</v>
      </c>
      <c r="B7" s="64"/>
      <c r="C7" s="64"/>
      <c r="D7" s="64"/>
      <c r="E7" s="64"/>
      <c r="F7" s="64"/>
      <c r="G7" s="64"/>
      <c r="H7" s="65"/>
    </row>
    <row r="8" spans="1:8" x14ac:dyDescent="0.25">
      <c r="A8" s="63" t="s">
        <v>155</v>
      </c>
      <c r="B8" s="64"/>
      <c r="C8" s="64"/>
      <c r="D8" s="64"/>
      <c r="E8" s="64"/>
      <c r="F8" s="64"/>
      <c r="G8" s="64"/>
      <c r="H8" s="65"/>
    </row>
    <row r="9" spans="1:8" ht="8.1" customHeight="1" x14ac:dyDescent="0.25">
      <c r="A9" s="32"/>
      <c r="B9" s="28"/>
      <c r="C9" s="28"/>
      <c r="D9" s="28"/>
      <c r="E9" s="28"/>
      <c r="F9" s="28"/>
      <c r="G9" s="28"/>
      <c r="H9" s="29"/>
    </row>
    <row r="10" spans="1:8" ht="15.75" x14ac:dyDescent="0.25">
      <c r="A10" s="83" t="s">
        <v>143</v>
      </c>
      <c r="B10" s="84"/>
      <c r="C10" s="84"/>
      <c r="D10" s="84"/>
      <c r="E10" s="84"/>
      <c r="F10" s="84"/>
      <c r="G10" s="84"/>
      <c r="H10" s="85"/>
    </row>
    <row r="11" spans="1:8" ht="15.75" x14ac:dyDescent="0.25">
      <c r="A11" s="63" t="s">
        <v>156</v>
      </c>
      <c r="B11" s="64"/>
      <c r="C11" s="66" t="s">
        <v>144</v>
      </c>
      <c r="D11" s="66"/>
      <c r="E11" s="66"/>
      <c r="F11" s="66"/>
      <c r="G11" s="66"/>
      <c r="H11" s="67"/>
    </row>
    <row r="12" spans="1:8" ht="8.1" customHeight="1" x14ac:dyDescent="0.3">
      <c r="A12" s="33"/>
      <c r="B12" s="28"/>
      <c r="C12" s="28"/>
      <c r="D12" s="28"/>
      <c r="E12" s="28"/>
      <c r="F12" s="28"/>
      <c r="G12" s="28"/>
      <c r="H12" s="29"/>
    </row>
    <row r="13" spans="1:8" ht="15.75" x14ac:dyDescent="0.25">
      <c r="A13" s="34" t="s">
        <v>148</v>
      </c>
      <c r="B13" s="35"/>
      <c r="C13" s="35"/>
      <c r="D13" s="35"/>
      <c r="E13" s="66" t="s">
        <v>149</v>
      </c>
      <c r="F13" s="66"/>
      <c r="G13" s="66"/>
      <c r="H13" s="67"/>
    </row>
    <row r="14" spans="1:8" ht="3.75" customHeight="1" x14ac:dyDescent="0.25">
      <c r="A14" s="36"/>
      <c r="B14" s="37"/>
      <c r="C14" s="37"/>
      <c r="D14" s="37"/>
      <c r="E14" s="37"/>
      <c r="F14" s="37"/>
      <c r="G14" s="37"/>
      <c r="H14" s="38"/>
    </row>
    <row r="15" spans="1:8" ht="5.0999999999999996" customHeight="1" x14ac:dyDescent="0.25">
      <c r="A15" s="77"/>
      <c r="B15" s="78"/>
      <c r="C15" s="78"/>
      <c r="D15" s="78"/>
      <c r="E15" s="78"/>
      <c r="F15" s="78"/>
      <c r="G15" s="78"/>
      <c r="H15" s="79"/>
    </row>
    <row r="16" spans="1:8" ht="3.75" customHeight="1" x14ac:dyDescent="0.25">
      <c r="A16" s="39"/>
      <c r="B16" s="28"/>
      <c r="C16" s="28"/>
      <c r="D16" s="28"/>
      <c r="E16" s="28"/>
      <c r="F16" s="28"/>
      <c r="G16" s="28"/>
      <c r="H16" s="29"/>
    </row>
    <row r="17" spans="1:8" ht="15.75" x14ac:dyDescent="0.25">
      <c r="A17" s="68" t="s">
        <v>5</v>
      </c>
      <c r="B17" s="69"/>
      <c r="C17" s="69"/>
      <c r="D17" s="69"/>
      <c r="E17" s="69"/>
      <c r="F17" s="69"/>
      <c r="G17" s="69"/>
      <c r="H17" s="70"/>
    </row>
    <row r="18" spans="1:8" x14ac:dyDescent="0.25">
      <c r="A18" s="71" t="s">
        <v>6</v>
      </c>
      <c r="B18" s="72"/>
      <c r="C18" s="72"/>
      <c r="D18" s="72"/>
      <c r="E18" s="72"/>
      <c r="F18" s="72"/>
      <c r="G18" s="72"/>
      <c r="H18" s="73"/>
    </row>
    <row r="19" spans="1:8" x14ac:dyDescent="0.25">
      <c r="A19" s="71" t="s">
        <v>7</v>
      </c>
      <c r="B19" s="72"/>
      <c r="C19" s="72"/>
      <c r="D19" s="72"/>
      <c r="E19" s="72"/>
      <c r="F19" s="72"/>
      <c r="G19" s="72"/>
      <c r="H19" s="73"/>
    </row>
    <row r="20" spans="1:8" x14ac:dyDescent="0.25">
      <c r="A20" s="71" t="s">
        <v>8</v>
      </c>
      <c r="B20" s="72"/>
      <c r="C20" s="72"/>
      <c r="D20" s="72"/>
      <c r="E20" s="72"/>
      <c r="F20" s="72"/>
      <c r="G20" s="72"/>
      <c r="H20" s="73"/>
    </row>
    <row r="21" spans="1:8" x14ac:dyDescent="0.25">
      <c r="A21" s="71" t="s">
        <v>9</v>
      </c>
      <c r="B21" s="72"/>
      <c r="C21" s="72"/>
      <c r="D21" s="72"/>
      <c r="E21" s="72"/>
      <c r="F21" s="72"/>
      <c r="G21" s="72"/>
      <c r="H21" s="73"/>
    </row>
    <row r="22" spans="1:8" x14ac:dyDescent="0.25">
      <c r="A22" s="71" t="s">
        <v>10</v>
      </c>
      <c r="B22" s="72"/>
      <c r="C22" s="72"/>
      <c r="D22" s="72"/>
      <c r="E22" s="72"/>
      <c r="F22" s="72"/>
      <c r="G22" s="72"/>
      <c r="H22" s="73"/>
    </row>
    <row r="23" spans="1:8" x14ac:dyDescent="0.25">
      <c r="A23" s="71" t="s">
        <v>11</v>
      </c>
      <c r="B23" s="72"/>
      <c r="C23" s="72"/>
      <c r="D23" s="72"/>
      <c r="E23" s="72"/>
      <c r="F23" s="72"/>
      <c r="G23" s="72"/>
      <c r="H23" s="73"/>
    </row>
    <row r="24" spans="1:8" x14ac:dyDescent="0.25">
      <c r="A24" s="71" t="s">
        <v>12</v>
      </c>
      <c r="B24" s="72"/>
      <c r="C24" s="72"/>
      <c r="D24" s="72"/>
      <c r="E24" s="72"/>
      <c r="F24" s="72"/>
      <c r="G24" s="72"/>
      <c r="H24" s="73"/>
    </row>
    <row r="25" spans="1:8" x14ac:dyDescent="0.25">
      <c r="A25" s="71" t="s">
        <v>146</v>
      </c>
      <c r="B25" s="72"/>
      <c r="C25" s="72"/>
      <c r="D25" s="72"/>
      <c r="E25" s="72"/>
      <c r="F25" s="72"/>
      <c r="G25" s="72"/>
      <c r="H25" s="73"/>
    </row>
    <row r="26" spans="1:8" ht="5.0999999999999996" customHeight="1" x14ac:dyDescent="0.25">
      <c r="A26" s="39"/>
      <c r="B26" s="28"/>
      <c r="C26" s="28"/>
      <c r="D26" s="28"/>
      <c r="E26" s="28"/>
      <c r="F26" s="28"/>
      <c r="G26" s="28"/>
      <c r="H26" s="29"/>
    </row>
    <row r="27" spans="1:8" x14ac:dyDescent="0.25">
      <c r="A27" s="74" t="s">
        <v>157</v>
      </c>
      <c r="B27" s="75"/>
      <c r="C27" s="75"/>
      <c r="D27" s="75"/>
      <c r="E27" s="75"/>
      <c r="F27" s="75"/>
      <c r="G27" s="75"/>
      <c r="H27" s="76"/>
    </row>
    <row r="28" spans="1:8" ht="8.1" customHeight="1" x14ac:dyDescent="0.25">
      <c r="A28" s="39"/>
      <c r="B28" s="28"/>
      <c r="C28" s="28"/>
      <c r="D28" s="28"/>
      <c r="E28" s="28"/>
      <c r="F28" s="28"/>
      <c r="G28" s="28"/>
      <c r="H28" s="29"/>
    </row>
    <row r="29" spans="1:8" ht="15.75" x14ac:dyDescent="0.25">
      <c r="A29" s="68" t="s">
        <v>13</v>
      </c>
      <c r="B29" s="69"/>
      <c r="C29" s="69"/>
      <c r="D29" s="69"/>
      <c r="E29" s="69"/>
      <c r="F29" s="69"/>
      <c r="G29" s="69"/>
      <c r="H29" s="70"/>
    </row>
    <row r="30" spans="1:8" ht="15.75" x14ac:dyDescent="0.25">
      <c r="A30" s="57" t="s">
        <v>14</v>
      </c>
      <c r="B30" s="58"/>
      <c r="C30" s="58"/>
      <c r="D30" s="58"/>
      <c r="E30" s="58"/>
      <c r="F30" s="58"/>
      <c r="G30" s="58"/>
      <c r="H30" s="59"/>
    </row>
    <row r="31" spans="1:8" ht="15.75" x14ac:dyDescent="0.25">
      <c r="A31" s="57" t="s">
        <v>15</v>
      </c>
      <c r="B31" s="58"/>
      <c r="C31" s="58"/>
      <c r="D31" s="58"/>
      <c r="E31" s="58"/>
      <c r="F31" s="58"/>
      <c r="G31" s="58"/>
      <c r="H31" s="59"/>
    </row>
    <row r="32" spans="1:8" ht="15.75" x14ac:dyDescent="0.25">
      <c r="A32" s="57" t="s">
        <v>16</v>
      </c>
      <c r="B32" s="58"/>
      <c r="C32" s="58"/>
      <c r="D32" s="58"/>
      <c r="E32" s="58"/>
      <c r="F32" s="58"/>
      <c r="G32" s="58"/>
      <c r="H32" s="59"/>
    </row>
    <row r="33" spans="1:8" ht="8.1" customHeight="1" x14ac:dyDescent="0.25">
      <c r="A33" s="57"/>
      <c r="B33" s="58"/>
      <c r="C33" s="58"/>
      <c r="D33" s="58"/>
      <c r="E33" s="58"/>
      <c r="F33" s="58"/>
      <c r="G33" s="58"/>
      <c r="H33" s="59"/>
    </row>
    <row r="34" spans="1:8" ht="15.75" x14ac:dyDescent="0.25">
      <c r="A34" s="57" t="s">
        <v>158</v>
      </c>
      <c r="B34" s="58"/>
      <c r="C34" s="58"/>
      <c r="D34" s="58"/>
      <c r="E34" s="58"/>
      <c r="F34" s="58"/>
      <c r="G34" s="58"/>
      <c r="H34" s="59"/>
    </row>
    <row r="35" spans="1:8" ht="15.75" x14ac:dyDescent="0.25">
      <c r="A35" s="57" t="s">
        <v>159</v>
      </c>
      <c r="B35" s="58"/>
      <c r="C35" s="58"/>
      <c r="D35" s="58"/>
      <c r="E35" s="58"/>
      <c r="F35" s="58"/>
      <c r="G35" s="58"/>
      <c r="H35" s="59"/>
    </row>
    <row r="36" spans="1:8" ht="8.1" customHeight="1" x14ac:dyDescent="0.25">
      <c r="A36" s="57"/>
      <c r="B36" s="58"/>
      <c r="C36" s="58"/>
      <c r="D36" s="58"/>
      <c r="E36" s="58"/>
      <c r="F36" s="58"/>
      <c r="G36" s="58"/>
      <c r="H36" s="59"/>
    </row>
    <row r="37" spans="1:8" ht="15.75" x14ac:dyDescent="0.25">
      <c r="A37" s="68" t="s">
        <v>17</v>
      </c>
      <c r="B37" s="69"/>
      <c r="C37" s="69"/>
      <c r="D37" s="69"/>
      <c r="E37" s="69"/>
      <c r="F37" s="69"/>
      <c r="G37" s="69"/>
      <c r="H37" s="70"/>
    </row>
    <row r="38" spans="1:8" ht="15.75" x14ac:dyDescent="0.25">
      <c r="A38" s="57" t="s">
        <v>135</v>
      </c>
      <c r="B38" s="58"/>
      <c r="C38" s="58"/>
      <c r="D38" s="58"/>
      <c r="E38" s="58"/>
      <c r="F38" s="58"/>
      <c r="G38" s="58"/>
      <c r="H38" s="59"/>
    </row>
    <row r="39" spans="1:8" ht="15.75" x14ac:dyDescent="0.25">
      <c r="A39" s="57" t="s">
        <v>136</v>
      </c>
      <c r="B39" s="58"/>
      <c r="C39" s="58"/>
      <c r="D39" s="58"/>
      <c r="E39" s="58"/>
      <c r="F39" s="58"/>
      <c r="G39" s="58"/>
      <c r="H39" s="59"/>
    </row>
    <row r="40" spans="1:8" ht="15.75" x14ac:dyDescent="0.25">
      <c r="A40" s="57" t="s">
        <v>18</v>
      </c>
      <c r="B40" s="58"/>
      <c r="C40" s="58"/>
      <c r="D40" s="58"/>
      <c r="E40" s="58"/>
      <c r="F40" s="58"/>
      <c r="G40" s="58"/>
      <c r="H40" s="59"/>
    </row>
    <row r="41" spans="1:8" ht="15.75" x14ac:dyDescent="0.25">
      <c r="A41" s="57" t="s">
        <v>19</v>
      </c>
      <c r="B41" s="58"/>
      <c r="C41" s="58"/>
      <c r="D41" s="58"/>
      <c r="E41" s="58"/>
      <c r="F41" s="58"/>
      <c r="G41" s="58"/>
      <c r="H41" s="59"/>
    </row>
    <row r="42" spans="1:8" ht="15.75" x14ac:dyDescent="0.25">
      <c r="A42" s="57" t="s">
        <v>20</v>
      </c>
      <c r="B42" s="58"/>
      <c r="C42" s="58"/>
      <c r="D42" s="58"/>
      <c r="E42" s="58"/>
      <c r="F42" s="58"/>
      <c r="G42" s="58"/>
      <c r="H42" s="59"/>
    </row>
    <row r="43" spans="1:8" ht="8.1" customHeight="1" x14ac:dyDescent="0.25">
      <c r="A43" s="57"/>
      <c r="B43" s="58"/>
      <c r="C43" s="58"/>
      <c r="D43" s="58"/>
      <c r="E43" s="58"/>
      <c r="F43" s="58"/>
      <c r="G43" s="58"/>
      <c r="H43" s="59"/>
    </row>
    <row r="44" spans="1:8" ht="15.75" x14ac:dyDescent="0.25">
      <c r="A44" s="68" t="s">
        <v>21</v>
      </c>
      <c r="B44" s="69"/>
      <c r="C44" s="69"/>
      <c r="D44" s="69"/>
      <c r="E44" s="69"/>
      <c r="F44" s="69"/>
      <c r="G44" s="69"/>
      <c r="H44" s="70"/>
    </row>
    <row r="45" spans="1:8" ht="15.75" x14ac:dyDescent="0.25">
      <c r="A45" s="57" t="s">
        <v>22</v>
      </c>
      <c r="B45" s="58"/>
      <c r="C45" s="58"/>
      <c r="D45" s="58"/>
      <c r="E45" s="58"/>
      <c r="F45" s="58"/>
      <c r="G45" s="58"/>
      <c r="H45" s="59"/>
    </row>
    <row r="46" spans="1:8" ht="15.75" x14ac:dyDescent="0.25">
      <c r="A46" s="57" t="s">
        <v>23</v>
      </c>
      <c r="B46" s="58"/>
      <c r="C46" s="58"/>
      <c r="D46" s="58"/>
      <c r="E46" s="58"/>
      <c r="F46" s="58"/>
      <c r="G46" s="58"/>
      <c r="H46" s="59"/>
    </row>
    <row r="47" spans="1:8" ht="15.75" x14ac:dyDescent="0.25">
      <c r="A47" s="57" t="s">
        <v>24</v>
      </c>
      <c r="B47" s="58"/>
      <c r="C47" s="58"/>
      <c r="D47" s="58"/>
      <c r="E47" s="58"/>
      <c r="F47" s="58"/>
      <c r="G47" s="58"/>
      <c r="H47" s="59"/>
    </row>
    <row r="48" spans="1:8" ht="15.75" x14ac:dyDescent="0.25">
      <c r="A48" s="57" t="s">
        <v>25</v>
      </c>
      <c r="B48" s="58"/>
      <c r="C48" s="58"/>
      <c r="D48" s="58"/>
      <c r="E48" s="58"/>
      <c r="F48" s="58"/>
      <c r="G48" s="58"/>
      <c r="H48" s="59"/>
    </row>
    <row r="49" spans="1:8" ht="16.5" thickBot="1" x14ac:dyDescent="0.3">
      <c r="A49" s="60" t="s">
        <v>26</v>
      </c>
      <c r="B49" s="61"/>
      <c r="C49" s="61"/>
      <c r="D49" s="61"/>
      <c r="E49" s="61"/>
      <c r="F49" s="61"/>
      <c r="G49" s="61"/>
      <c r="H49" s="62"/>
    </row>
  </sheetData>
  <sheetProtection algorithmName="SHA-512" hashValue="gUx9to+zxRnyZyNpSLIZkLHMGppCngPsSDPgIiPKnmT2UnKZ6JGJg5ONAqUpkLd7b5ILsSVLzvCNljT/CulmMg==" saltValue="mnMSjb12bXX8SlBuSW0YRw==" spinCount="100000" sheet="1" objects="1" scenarios="1"/>
  <mergeCells count="41">
    <mergeCell ref="A15:H15"/>
    <mergeCell ref="A17:H17"/>
    <mergeCell ref="A1:H1"/>
    <mergeCell ref="A5:H5"/>
    <mergeCell ref="A6:H6"/>
    <mergeCell ref="A7:H7"/>
    <mergeCell ref="A10:H10"/>
    <mergeCell ref="A23:H23"/>
    <mergeCell ref="A24:H24"/>
    <mergeCell ref="A25:H25"/>
    <mergeCell ref="A27:H27"/>
    <mergeCell ref="A18:H18"/>
    <mergeCell ref="A19:H19"/>
    <mergeCell ref="A20:H20"/>
    <mergeCell ref="A21:H21"/>
    <mergeCell ref="A22:H22"/>
    <mergeCell ref="A34:H34"/>
    <mergeCell ref="A35:H35"/>
    <mergeCell ref="A36:H36"/>
    <mergeCell ref="A37:H37"/>
    <mergeCell ref="A29:H29"/>
    <mergeCell ref="A30:H30"/>
    <mergeCell ref="A31:H31"/>
    <mergeCell ref="A32:H32"/>
    <mergeCell ref="A33:H33"/>
    <mergeCell ref="A48:H48"/>
    <mergeCell ref="A49:H49"/>
    <mergeCell ref="A8:H8"/>
    <mergeCell ref="A11:B11"/>
    <mergeCell ref="E13:H13"/>
    <mergeCell ref="C11:H11"/>
    <mergeCell ref="A43:H43"/>
    <mergeCell ref="A44:H44"/>
    <mergeCell ref="A45:H45"/>
    <mergeCell ref="A46:H46"/>
    <mergeCell ref="A47:H47"/>
    <mergeCell ref="A38:H38"/>
    <mergeCell ref="A39:H39"/>
    <mergeCell ref="A40:H40"/>
    <mergeCell ref="A41:H41"/>
    <mergeCell ref="A42:H42"/>
  </mergeCells>
  <hyperlinks>
    <hyperlink ref="C11" r:id="rId1" xr:uid="{5B1D9A39-8D8C-4F45-9076-09187612BBF6}"/>
    <hyperlink ref="E13" r:id="rId2" xr:uid="{57D1306B-65D6-43FB-A4B7-6E61C36B4263}"/>
    <hyperlink ref="C3" r:id="rId3" xr:uid="{43673498-2508-4B3A-BE1E-C69DF5A8908C}"/>
    <hyperlink ref="B2" r:id="rId4" xr:uid="{DA86F05D-C1A5-44F9-86E8-D6D8D7BD5B5C}"/>
  </hyperlinks>
  <printOptions horizontalCentered="1" verticalCentered="1"/>
  <pageMargins left="0.25" right="0.25" top="0.75" bottom="0.75" header="0.3" footer="0.3"/>
  <pageSetup orientation="portrait" horizontalDpi="0" verticalDpi="0" r:id="rId5"/>
  <headerFooter>
    <oddHeader>&amp;L&amp;G</oddHeader>
    <oddFooter>&amp;C© 2025 TBG Advisory, LLC | thinkbuildgrow.net</oddFooter>
  </headerFooter>
  <legacyDrawingHF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8D4CA-B1F6-4672-84B3-A11896CD924B}">
  <sheetPr>
    <pageSetUpPr fitToPage="1"/>
  </sheetPr>
  <dimension ref="A1:G45"/>
  <sheetViews>
    <sheetView showGridLines="0" zoomScaleNormal="100" workbookViewId="0">
      <pane ySplit="4" topLeftCell="A13" activePane="bottomLeft" state="frozen"/>
      <selection pane="bottomLeft" activeCell="A5" sqref="A5"/>
    </sheetView>
  </sheetViews>
  <sheetFormatPr defaultRowHeight="15" x14ac:dyDescent="0.25"/>
  <cols>
    <col min="1" max="1" width="15.7109375" style="6" customWidth="1"/>
    <col min="2" max="2" width="31.7109375" style="6" customWidth="1"/>
    <col min="3" max="3" width="17" style="6" bestFit="1" customWidth="1"/>
    <col min="4" max="4" width="12.140625" style="6" bestFit="1" customWidth="1"/>
    <col min="5" max="5" width="11.42578125" style="6" bestFit="1" customWidth="1"/>
    <col min="6" max="6" width="12.7109375" style="6" bestFit="1" customWidth="1"/>
    <col min="7" max="7" width="12.42578125" style="6" bestFit="1" customWidth="1"/>
    <col min="8" max="16384" width="9.140625" style="6"/>
  </cols>
  <sheetData>
    <row r="1" spans="1:7" ht="18" x14ac:dyDescent="0.25">
      <c r="A1" s="86" t="s">
        <v>0</v>
      </c>
      <c r="B1" s="87"/>
      <c r="C1" s="87"/>
      <c r="D1" s="87"/>
      <c r="E1" s="87"/>
      <c r="F1" s="87"/>
      <c r="G1" s="88"/>
    </row>
    <row r="2" spans="1:7" x14ac:dyDescent="0.25">
      <c r="A2" s="89" t="s">
        <v>1</v>
      </c>
      <c r="B2" s="90"/>
      <c r="C2" s="90"/>
      <c r="D2" s="90"/>
      <c r="E2" s="90"/>
      <c r="F2" s="90"/>
      <c r="G2" s="91"/>
    </row>
    <row r="3" spans="1:7" ht="15.75" thickBot="1" x14ac:dyDescent="0.3">
      <c r="A3" s="89" t="s">
        <v>141</v>
      </c>
      <c r="B3" s="90"/>
      <c r="C3" s="90"/>
      <c r="D3" s="90"/>
      <c r="E3" s="90"/>
      <c r="F3" s="90"/>
      <c r="G3" s="91"/>
    </row>
    <row r="4" spans="1:7" ht="15.75" thickBot="1" x14ac:dyDescent="0.3">
      <c r="A4" s="53" t="s">
        <v>137</v>
      </c>
      <c r="B4" s="54" t="s">
        <v>2</v>
      </c>
      <c r="C4" s="54" t="s">
        <v>3</v>
      </c>
      <c r="D4" s="55" t="s">
        <v>138</v>
      </c>
      <c r="E4" s="55" t="s">
        <v>139</v>
      </c>
      <c r="F4" s="55" t="s">
        <v>140</v>
      </c>
      <c r="G4" s="56" t="s">
        <v>4</v>
      </c>
    </row>
    <row r="5" spans="1:7" x14ac:dyDescent="0.25">
      <c r="A5" s="47"/>
      <c r="B5" s="48" t="str" cm="1">
        <f t="array" aca="1" ref="B5" ca="1">IF(A5="","",IFERROR(INDIRECT(A5&amp;"!$B$2"),""))</f>
        <v/>
      </c>
      <c r="C5" s="48" t="str">
        <f t="shared" ref="C5:C38" ca="1" si="0">IF(A5="","",IFERROR(COUNTA(INDIRECT(A5&amp;"!$B$12:$B$86")),""))</f>
        <v/>
      </c>
      <c r="D5" s="48" t="str">
        <f t="shared" ref="D5:D38" ca="1" si="1">IF(A5="","",IFERROR(COUNTIF(INDIRECT(A5&amp;"!$C$12:$C$86"),"Yes"),""))</f>
        <v/>
      </c>
      <c r="E5" s="48" t="str">
        <f t="shared" ref="E5:E38" ca="1" si="2">IF(A5="","",IFERROR(COUNTIF(INDIRECT(A5&amp;"!$C$12:$C$86"),"No"),""))</f>
        <v/>
      </c>
      <c r="F5" s="48" t="str">
        <f t="shared" ref="F5:F38" ca="1" si="3">IF(A5="","",IFERROR(COUNTIF(INDIRECT(A5&amp;"!$C$12:$C$86"),"N/A"),""))</f>
        <v/>
      </c>
      <c r="G5" s="49" t="str">
        <f>IF(A5="","",IFERROR(IF(D5+E5=0,"-",D5/(D5+E5)),""))</f>
        <v/>
      </c>
    </row>
    <row r="6" spans="1:7" x14ac:dyDescent="0.25">
      <c r="A6" s="41"/>
      <c r="B6" s="40" t="str" cm="1">
        <f t="array" aca="1" ref="B6" ca="1">IF(A6="","",IFERROR(INDIRECT(A6&amp;"!$B$2"),""))</f>
        <v/>
      </c>
      <c r="C6" s="40" t="str">
        <f t="shared" ca="1" si="0"/>
        <v/>
      </c>
      <c r="D6" s="40" t="str">
        <f t="shared" ca="1" si="1"/>
        <v/>
      </c>
      <c r="E6" s="40" t="str">
        <f t="shared" ca="1" si="2"/>
        <v/>
      </c>
      <c r="F6" s="40" t="str">
        <f t="shared" ca="1" si="3"/>
        <v/>
      </c>
      <c r="G6" s="42" t="str">
        <f t="shared" ref="G6:G38" si="4">IF(A6="","",IFERROR(IF(D6+E6=0,"-",D6/(D6+E6)),""))</f>
        <v/>
      </c>
    </row>
    <row r="7" spans="1:7" x14ac:dyDescent="0.25">
      <c r="A7" s="41"/>
      <c r="B7" s="40" t="str" cm="1">
        <f t="array" aca="1" ref="B7" ca="1">IF(A7="","",IFERROR(INDIRECT(A7&amp;"!$B$2"),""))</f>
        <v/>
      </c>
      <c r="C7" s="40" t="str">
        <f t="shared" ca="1" si="0"/>
        <v/>
      </c>
      <c r="D7" s="40" t="str">
        <f t="shared" ca="1" si="1"/>
        <v/>
      </c>
      <c r="E7" s="40" t="str">
        <f t="shared" ca="1" si="2"/>
        <v/>
      </c>
      <c r="F7" s="40" t="str">
        <f t="shared" ca="1" si="3"/>
        <v/>
      </c>
      <c r="G7" s="42" t="str">
        <f t="shared" si="4"/>
        <v/>
      </c>
    </row>
    <row r="8" spans="1:7" x14ac:dyDescent="0.25">
      <c r="A8" s="41"/>
      <c r="B8" s="40" t="str" cm="1">
        <f t="array" aca="1" ref="B8" ca="1">IF(A8="","",IFERROR(INDIRECT(A8&amp;"!$B$2"),""))</f>
        <v/>
      </c>
      <c r="C8" s="40" t="str">
        <f t="shared" ca="1" si="0"/>
        <v/>
      </c>
      <c r="D8" s="40" t="str">
        <f t="shared" ca="1" si="1"/>
        <v/>
      </c>
      <c r="E8" s="40" t="str">
        <f t="shared" ca="1" si="2"/>
        <v/>
      </c>
      <c r="F8" s="40" t="str">
        <f t="shared" ca="1" si="3"/>
        <v/>
      </c>
      <c r="G8" s="42" t="str">
        <f t="shared" si="4"/>
        <v/>
      </c>
    </row>
    <row r="9" spans="1:7" x14ac:dyDescent="0.25">
      <c r="A9" s="41"/>
      <c r="B9" s="40" t="str" cm="1">
        <f t="array" aca="1" ref="B9" ca="1">IF(A9="","",IFERROR(INDIRECT(A9&amp;"!$B$2"),""))</f>
        <v/>
      </c>
      <c r="C9" s="40" t="str">
        <f t="shared" ca="1" si="0"/>
        <v/>
      </c>
      <c r="D9" s="40" t="str">
        <f t="shared" ca="1" si="1"/>
        <v/>
      </c>
      <c r="E9" s="40" t="str">
        <f t="shared" ca="1" si="2"/>
        <v/>
      </c>
      <c r="F9" s="40" t="str">
        <f t="shared" ca="1" si="3"/>
        <v/>
      </c>
      <c r="G9" s="42" t="str">
        <f t="shared" si="4"/>
        <v/>
      </c>
    </row>
    <row r="10" spans="1:7" x14ac:dyDescent="0.25">
      <c r="A10" s="41"/>
      <c r="B10" s="40" t="str" cm="1">
        <f t="array" aca="1" ref="B10" ca="1">IF(A10="","",IFERROR(INDIRECT(A10&amp;"!$B$2"),""))</f>
        <v/>
      </c>
      <c r="C10" s="40" t="str">
        <f t="shared" ca="1" si="0"/>
        <v/>
      </c>
      <c r="D10" s="40" t="str">
        <f t="shared" ca="1" si="1"/>
        <v/>
      </c>
      <c r="E10" s="40" t="str">
        <f t="shared" ca="1" si="2"/>
        <v/>
      </c>
      <c r="F10" s="40" t="str">
        <f t="shared" ca="1" si="3"/>
        <v/>
      </c>
      <c r="G10" s="42" t="str">
        <f t="shared" si="4"/>
        <v/>
      </c>
    </row>
    <row r="11" spans="1:7" x14ac:dyDescent="0.25">
      <c r="A11" s="41"/>
      <c r="B11" s="40" t="str" cm="1">
        <f t="array" aca="1" ref="B11" ca="1">IF(A11="","",IFERROR(INDIRECT(A11&amp;"!$B$2"),""))</f>
        <v/>
      </c>
      <c r="C11" s="40" t="str">
        <f t="shared" ca="1" si="0"/>
        <v/>
      </c>
      <c r="D11" s="40" t="str">
        <f t="shared" ca="1" si="1"/>
        <v/>
      </c>
      <c r="E11" s="40" t="str">
        <f t="shared" ca="1" si="2"/>
        <v/>
      </c>
      <c r="F11" s="40" t="str">
        <f t="shared" ca="1" si="3"/>
        <v/>
      </c>
      <c r="G11" s="42" t="str">
        <f t="shared" si="4"/>
        <v/>
      </c>
    </row>
    <row r="12" spans="1:7" x14ac:dyDescent="0.25">
      <c r="A12" s="41"/>
      <c r="B12" s="40" t="str" cm="1">
        <f t="array" aca="1" ref="B12" ca="1">IF(A12="","",IFERROR(INDIRECT(A12&amp;"!$B$2"),""))</f>
        <v/>
      </c>
      <c r="C12" s="40" t="str">
        <f t="shared" ca="1" si="0"/>
        <v/>
      </c>
      <c r="D12" s="40" t="str">
        <f t="shared" ca="1" si="1"/>
        <v/>
      </c>
      <c r="E12" s="40" t="str">
        <f t="shared" ca="1" si="2"/>
        <v/>
      </c>
      <c r="F12" s="40" t="str">
        <f t="shared" ca="1" si="3"/>
        <v/>
      </c>
      <c r="G12" s="42" t="str">
        <f t="shared" si="4"/>
        <v/>
      </c>
    </row>
    <row r="13" spans="1:7" x14ac:dyDescent="0.25">
      <c r="A13" s="41"/>
      <c r="B13" s="40" t="str" cm="1">
        <f t="array" aca="1" ref="B13" ca="1">IF(A13="","",IFERROR(INDIRECT(A13&amp;"!$B$2"),""))</f>
        <v/>
      </c>
      <c r="C13" s="40" t="str">
        <f t="shared" ca="1" si="0"/>
        <v/>
      </c>
      <c r="D13" s="40" t="str">
        <f t="shared" ca="1" si="1"/>
        <v/>
      </c>
      <c r="E13" s="40" t="str">
        <f t="shared" ca="1" si="2"/>
        <v/>
      </c>
      <c r="F13" s="40" t="str">
        <f t="shared" ca="1" si="3"/>
        <v/>
      </c>
      <c r="G13" s="42" t="str">
        <f t="shared" si="4"/>
        <v/>
      </c>
    </row>
    <row r="14" spans="1:7" x14ac:dyDescent="0.25">
      <c r="A14" s="41"/>
      <c r="B14" s="40" t="str" cm="1">
        <f t="array" aca="1" ref="B14" ca="1">IF(A14="","",IFERROR(INDIRECT(A14&amp;"!$B$2"),""))</f>
        <v/>
      </c>
      <c r="C14" s="40" t="str">
        <f t="shared" ca="1" si="0"/>
        <v/>
      </c>
      <c r="D14" s="40" t="str">
        <f t="shared" ca="1" si="1"/>
        <v/>
      </c>
      <c r="E14" s="40" t="str">
        <f t="shared" ca="1" si="2"/>
        <v/>
      </c>
      <c r="F14" s="40" t="str">
        <f t="shared" ca="1" si="3"/>
        <v/>
      </c>
      <c r="G14" s="42" t="str">
        <f t="shared" si="4"/>
        <v/>
      </c>
    </row>
    <row r="15" spans="1:7" x14ac:dyDescent="0.25">
      <c r="A15" s="41"/>
      <c r="B15" s="40" t="str" cm="1">
        <f t="array" aca="1" ref="B15" ca="1">IF(A15="","",IFERROR(INDIRECT(A15&amp;"!$B$2"),""))</f>
        <v/>
      </c>
      <c r="C15" s="40" t="str">
        <f t="shared" ca="1" si="0"/>
        <v/>
      </c>
      <c r="D15" s="40" t="str">
        <f t="shared" ca="1" si="1"/>
        <v/>
      </c>
      <c r="E15" s="40" t="str">
        <f t="shared" ca="1" si="2"/>
        <v/>
      </c>
      <c r="F15" s="40" t="str">
        <f t="shared" ca="1" si="3"/>
        <v/>
      </c>
      <c r="G15" s="42" t="str">
        <f t="shared" si="4"/>
        <v/>
      </c>
    </row>
    <row r="16" spans="1:7" x14ac:dyDescent="0.25">
      <c r="A16" s="41"/>
      <c r="B16" s="40" t="str" cm="1">
        <f t="array" aca="1" ref="B16" ca="1">IF(A16="","",IFERROR(INDIRECT(A16&amp;"!$B$2"),""))</f>
        <v/>
      </c>
      <c r="C16" s="40" t="str">
        <f t="shared" ca="1" si="0"/>
        <v/>
      </c>
      <c r="D16" s="40" t="str">
        <f t="shared" ca="1" si="1"/>
        <v/>
      </c>
      <c r="E16" s="40" t="str">
        <f t="shared" ca="1" si="2"/>
        <v/>
      </c>
      <c r="F16" s="40" t="str">
        <f t="shared" ca="1" si="3"/>
        <v/>
      </c>
      <c r="G16" s="42" t="str">
        <f t="shared" si="4"/>
        <v/>
      </c>
    </row>
    <row r="17" spans="1:7" x14ac:dyDescent="0.25">
      <c r="A17" s="41"/>
      <c r="B17" s="40" t="str" cm="1">
        <f t="array" aca="1" ref="B17" ca="1">IF(A17="","",IFERROR(INDIRECT(A17&amp;"!$B$2"),""))</f>
        <v/>
      </c>
      <c r="C17" s="40" t="str">
        <f t="shared" ca="1" si="0"/>
        <v/>
      </c>
      <c r="D17" s="40" t="str">
        <f t="shared" ca="1" si="1"/>
        <v/>
      </c>
      <c r="E17" s="40" t="str">
        <f t="shared" ca="1" si="2"/>
        <v/>
      </c>
      <c r="F17" s="40" t="str">
        <f t="shared" ca="1" si="3"/>
        <v/>
      </c>
      <c r="G17" s="42" t="str">
        <f t="shared" si="4"/>
        <v/>
      </c>
    </row>
    <row r="18" spans="1:7" x14ac:dyDescent="0.25">
      <c r="A18" s="41"/>
      <c r="B18" s="40" t="str" cm="1">
        <f t="array" aca="1" ref="B18" ca="1">IF(A18="","",IFERROR(INDIRECT(A18&amp;"!$B$2"),""))</f>
        <v/>
      </c>
      <c r="C18" s="40" t="str">
        <f t="shared" ca="1" si="0"/>
        <v/>
      </c>
      <c r="D18" s="40" t="str">
        <f t="shared" ca="1" si="1"/>
        <v/>
      </c>
      <c r="E18" s="40" t="str">
        <f t="shared" ca="1" si="2"/>
        <v/>
      </c>
      <c r="F18" s="40" t="str">
        <f t="shared" ca="1" si="3"/>
        <v/>
      </c>
      <c r="G18" s="42" t="str">
        <f t="shared" si="4"/>
        <v/>
      </c>
    </row>
    <row r="19" spans="1:7" x14ac:dyDescent="0.25">
      <c r="A19" s="41"/>
      <c r="B19" s="40" t="str" cm="1">
        <f t="array" aca="1" ref="B19" ca="1">IF(A19="","",IFERROR(INDIRECT(A19&amp;"!$B$2"),""))</f>
        <v/>
      </c>
      <c r="C19" s="40" t="str">
        <f t="shared" ca="1" si="0"/>
        <v/>
      </c>
      <c r="D19" s="40" t="str">
        <f t="shared" ca="1" si="1"/>
        <v/>
      </c>
      <c r="E19" s="40" t="str">
        <f t="shared" ca="1" si="2"/>
        <v/>
      </c>
      <c r="F19" s="40" t="str">
        <f t="shared" ca="1" si="3"/>
        <v/>
      </c>
      <c r="G19" s="42" t="str">
        <f t="shared" si="4"/>
        <v/>
      </c>
    </row>
    <row r="20" spans="1:7" x14ac:dyDescent="0.25">
      <c r="A20" s="41"/>
      <c r="B20" s="40" t="str" cm="1">
        <f t="array" aca="1" ref="B20" ca="1">IF(A20="","",IFERROR(INDIRECT(A20&amp;"!$B$2"),""))</f>
        <v/>
      </c>
      <c r="C20" s="40" t="str">
        <f t="shared" ca="1" si="0"/>
        <v/>
      </c>
      <c r="D20" s="40" t="str">
        <f t="shared" ca="1" si="1"/>
        <v/>
      </c>
      <c r="E20" s="40" t="str">
        <f t="shared" ca="1" si="2"/>
        <v/>
      </c>
      <c r="F20" s="40" t="str">
        <f t="shared" ca="1" si="3"/>
        <v/>
      </c>
      <c r="G20" s="42" t="str">
        <f t="shared" si="4"/>
        <v/>
      </c>
    </row>
    <row r="21" spans="1:7" x14ac:dyDescent="0.25">
      <c r="A21" s="41"/>
      <c r="B21" s="40" t="str" cm="1">
        <f t="array" aca="1" ref="B21" ca="1">IF(A21="","",IFERROR(INDIRECT(A21&amp;"!$B$2"),""))</f>
        <v/>
      </c>
      <c r="C21" s="40" t="str">
        <f t="shared" ca="1" si="0"/>
        <v/>
      </c>
      <c r="D21" s="40" t="str">
        <f t="shared" ca="1" si="1"/>
        <v/>
      </c>
      <c r="E21" s="40" t="str">
        <f t="shared" ca="1" si="2"/>
        <v/>
      </c>
      <c r="F21" s="40" t="str">
        <f t="shared" ca="1" si="3"/>
        <v/>
      </c>
      <c r="G21" s="42" t="str">
        <f t="shared" si="4"/>
        <v/>
      </c>
    </row>
    <row r="22" spans="1:7" x14ac:dyDescent="0.25">
      <c r="A22" s="41"/>
      <c r="B22" s="40" t="str" cm="1">
        <f t="array" aca="1" ref="B22" ca="1">IF(A22="","",IFERROR(INDIRECT(A22&amp;"!$B$2"),""))</f>
        <v/>
      </c>
      <c r="C22" s="40" t="str">
        <f t="shared" ca="1" si="0"/>
        <v/>
      </c>
      <c r="D22" s="40" t="str">
        <f t="shared" ca="1" si="1"/>
        <v/>
      </c>
      <c r="E22" s="40" t="str">
        <f t="shared" ca="1" si="2"/>
        <v/>
      </c>
      <c r="F22" s="40" t="str">
        <f t="shared" ca="1" si="3"/>
        <v/>
      </c>
      <c r="G22" s="42" t="str">
        <f t="shared" si="4"/>
        <v/>
      </c>
    </row>
    <row r="23" spans="1:7" x14ac:dyDescent="0.25">
      <c r="A23" s="41"/>
      <c r="B23" s="40" t="str" cm="1">
        <f t="array" aca="1" ref="B23" ca="1">IF(A23="","",IFERROR(INDIRECT(A23&amp;"!$B$2"),""))</f>
        <v/>
      </c>
      <c r="C23" s="40" t="str">
        <f t="shared" ca="1" si="0"/>
        <v/>
      </c>
      <c r="D23" s="40" t="str">
        <f t="shared" ca="1" si="1"/>
        <v/>
      </c>
      <c r="E23" s="40" t="str">
        <f t="shared" ca="1" si="2"/>
        <v/>
      </c>
      <c r="F23" s="40" t="str">
        <f t="shared" ca="1" si="3"/>
        <v/>
      </c>
      <c r="G23" s="42" t="str">
        <f t="shared" si="4"/>
        <v/>
      </c>
    </row>
    <row r="24" spans="1:7" x14ac:dyDescent="0.25">
      <c r="A24" s="41"/>
      <c r="B24" s="40" t="str" cm="1">
        <f t="array" aca="1" ref="B24" ca="1">IF(A24="","",IFERROR(INDIRECT(A24&amp;"!$B$2"),""))</f>
        <v/>
      </c>
      <c r="C24" s="40" t="str">
        <f t="shared" ca="1" si="0"/>
        <v/>
      </c>
      <c r="D24" s="40" t="str">
        <f t="shared" ca="1" si="1"/>
        <v/>
      </c>
      <c r="E24" s="40" t="str">
        <f t="shared" ca="1" si="2"/>
        <v/>
      </c>
      <c r="F24" s="40" t="str">
        <f t="shared" ca="1" si="3"/>
        <v/>
      </c>
      <c r="G24" s="42" t="str">
        <f t="shared" si="4"/>
        <v/>
      </c>
    </row>
    <row r="25" spans="1:7" x14ac:dyDescent="0.25">
      <c r="A25" s="41"/>
      <c r="B25" s="40" t="str" cm="1">
        <f t="array" aca="1" ref="B25" ca="1">IF(A25="","",IFERROR(INDIRECT(A25&amp;"!$B$2"),""))</f>
        <v/>
      </c>
      <c r="C25" s="40" t="str">
        <f t="shared" ca="1" si="0"/>
        <v/>
      </c>
      <c r="D25" s="40" t="str">
        <f t="shared" ca="1" si="1"/>
        <v/>
      </c>
      <c r="E25" s="40" t="str">
        <f t="shared" ca="1" si="2"/>
        <v/>
      </c>
      <c r="F25" s="40" t="str">
        <f t="shared" ca="1" si="3"/>
        <v/>
      </c>
      <c r="G25" s="42" t="str">
        <f t="shared" si="4"/>
        <v/>
      </c>
    </row>
    <row r="26" spans="1:7" x14ac:dyDescent="0.25">
      <c r="A26" s="41"/>
      <c r="B26" s="40" t="str" cm="1">
        <f t="array" aca="1" ref="B26" ca="1">IF(A26="","",IFERROR(INDIRECT(A26&amp;"!$B$2"),""))</f>
        <v/>
      </c>
      <c r="C26" s="40" t="str">
        <f t="shared" ca="1" si="0"/>
        <v/>
      </c>
      <c r="D26" s="40" t="str">
        <f t="shared" ca="1" si="1"/>
        <v/>
      </c>
      <c r="E26" s="40" t="str">
        <f t="shared" ca="1" si="2"/>
        <v/>
      </c>
      <c r="F26" s="40" t="str">
        <f t="shared" ca="1" si="3"/>
        <v/>
      </c>
      <c r="G26" s="42" t="str">
        <f t="shared" si="4"/>
        <v/>
      </c>
    </row>
    <row r="27" spans="1:7" x14ac:dyDescent="0.25">
      <c r="A27" s="41"/>
      <c r="B27" s="40" t="str" cm="1">
        <f t="array" aca="1" ref="B27" ca="1">IF(A27="","",IFERROR(INDIRECT(A27&amp;"!$B$2"),""))</f>
        <v/>
      </c>
      <c r="C27" s="40" t="str">
        <f t="shared" ca="1" si="0"/>
        <v/>
      </c>
      <c r="D27" s="40" t="str">
        <f t="shared" ca="1" si="1"/>
        <v/>
      </c>
      <c r="E27" s="40" t="str">
        <f t="shared" ca="1" si="2"/>
        <v/>
      </c>
      <c r="F27" s="40" t="str">
        <f t="shared" ca="1" si="3"/>
        <v/>
      </c>
      <c r="G27" s="42" t="str">
        <f t="shared" si="4"/>
        <v/>
      </c>
    </row>
    <row r="28" spans="1:7" x14ac:dyDescent="0.25">
      <c r="A28" s="41"/>
      <c r="B28" s="40" t="str" cm="1">
        <f t="array" aca="1" ref="B28" ca="1">IF(A28="","",IFERROR(INDIRECT(A28&amp;"!$B$2"),""))</f>
        <v/>
      </c>
      <c r="C28" s="40" t="str">
        <f t="shared" ca="1" si="0"/>
        <v/>
      </c>
      <c r="D28" s="40" t="str">
        <f t="shared" ca="1" si="1"/>
        <v/>
      </c>
      <c r="E28" s="40" t="str">
        <f t="shared" ca="1" si="2"/>
        <v/>
      </c>
      <c r="F28" s="40" t="str">
        <f t="shared" ca="1" si="3"/>
        <v/>
      </c>
      <c r="G28" s="42" t="str">
        <f t="shared" si="4"/>
        <v/>
      </c>
    </row>
    <row r="29" spans="1:7" x14ac:dyDescent="0.25">
      <c r="A29" s="41"/>
      <c r="B29" s="40" t="str" cm="1">
        <f t="array" aca="1" ref="B29" ca="1">IF(A29="","",IFERROR(INDIRECT(A29&amp;"!$B$2"),""))</f>
        <v/>
      </c>
      <c r="C29" s="40" t="str">
        <f t="shared" ca="1" si="0"/>
        <v/>
      </c>
      <c r="D29" s="40" t="str">
        <f t="shared" ca="1" si="1"/>
        <v/>
      </c>
      <c r="E29" s="40" t="str">
        <f t="shared" ca="1" si="2"/>
        <v/>
      </c>
      <c r="F29" s="40" t="str">
        <f t="shared" ca="1" si="3"/>
        <v/>
      </c>
      <c r="G29" s="42" t="str">
        <f t="shared" si="4"/>
        <v/>
      </c>
    </row>
    <row r="30" spans="1:7" x14ac:dyDescent="0.25">
      <c r="A30" s="41"/>
      <c r="B30" s="40" t="str" cm="1">
        <f t="array" aca="1" ref="B30" ca="1">IF(A30="","",IFERROR(INDIRECT(A30&amp;"!$B$2"),""))</f>
        <v/>
      </c>
      <c r="C30" s="40" t="str">
        <f t="shared" ca="1" si="0"/>
        <v/>
      </c>
      <c r="D30" s="40" t="str">
        <f t="shared" ca="1" si="1"/>
        <v/>
      </c>
      <c r="E30" s="40" t="str">
        <f t="shared" ca="1" si="2"/>
        <v/>
      </c>
      <c r="F30" s="40" t="str">
        <f t="shared" ca="1" si="3"/>
        <v/>
      </c>
      <c r="G30" s="42" t="str">
        <f t="shared" si="4"/>
        <v/>
      </c>
    </row>
    <row r="31" spans="1:7" x14ac:dyDescent="0.25">
      <c r="A31" s="41"/>
      <c r="B31" s="40" t="str" cm="1">
        <f t="array" aca="1" ref="B31" ca="1">IF(A31="","",IFERROR(INDIRECT(A31&amp;"!$B$2"),""))</f>
        <v/>
      </c>
      <c r="C31" s="40" t="str">
        <f t="shared" ca="1" si="0"/>
        <v/>
      </c>
      <c r="D31" s="40" t="str">
        <f t="shared" ca="1" si="1"/>
        <v/>
      </c>
      <c r="E31" s="40" t="str">
        <f t="shared" ca="1" si="2"/>
        <v/>
      </c>
      <c r="F31" s="40" t="str">
        <f t="shared" ca="1" si="3"/>
        <v/>
      </c>
      <c r="G31" s="42" t="str">
        <f t="shared" si="4"/>
        <v/>
      </c>
    </row>
    <row r="32" spans="1:7" x14ac:dyDescent="0.25">
      <c r="A32" s="41"/>
      <c r="B32" s="40" t="str" cm="1">
        <f t="array" aca="1" ref="B32" ca="1">IF(A32="","",IFERROR(INDIRECT(A32&amp;"!$B$2"),""))</f>
        <v/>
      </c>
      <c r="C32" s="40" t="str">
        <f t="shared" ca="1" si="0"/>
        <v/>
      </c>
      <c r="D32" s="40" t="str">
        <f t="shared" ca="1" si="1"/>
        <v/>
      </c>
      <c r="E32" s="40" t="str">
        <f t="shared" ca="1" si="2"/>
        <v/>
      </c>
      <c r="F32" s="40" t="str">
        <f t="shared" ca="1" si="3"/>
        <v/>
      </c>
      <c r="G32" s="42" t="str">
        <f t="shared" si="4"/>
        <v/>
      </c>
    </row>
    <row r="33" spans="1:7" x14ac:dyDescent="0.25">
      <c r="A33" s="41"/>
      <c r="B33" s="40" t="str" cm="1">
        <f t="array" aca="1" ref="B33" ca="1">IF(A33="","",IFERROR(INDIRECT(A33&amp;"!$B$2"),""))</f>
        <v/>
      </c>
      <c r="C33" s="40" t="str">
        <f t="shared" ca="1" si="0"/>
        <v/>
      </c>
      <c r="D33" s="40" t="str">
        <f t="shared" ca="1" si="1"/>
        <v/>
      </c>
      <c r="E33" s="40" t="str">
        <f t="shared" ca="1" si="2"/>
        <v/>
      </c>
      <c r="F33" s="40" t="str">
        <f t="shared" ca="1" si="3"/>
        <v/>
      </c>
      <c r="G33" s="42" t="str">
        <f t="shared" si="4"/>
        <v/>
      </c>
    </row>
    <row r="34" spans="1:7" x14ac:dyDescent="0.25">
      <c r="A34" s="41"/>
      <c r="B34" s="40" t="str" cm="1">
        <f t="array" aca="1" ref="B34" ca="1">IF(A34="","",IFERROR(INDIRECT(A34&amp;"!$B$2"),""))</f>
        <v/>
      </c>
      <c r="C34" s="40" t="str">
        <f t="shared" ca="1" si="0"/>
        <v/>
      </c>
      <c r="D34" s="40" t="str">
        <f t="shared" ca="1" si="1"/>
        <v/>
      </c>
      <c r="E34" s="40" t="str">
        <f t="shared" ca="1" si="2"/>
        <v/>
      </c>
      <c r="F34" s="40" t="str">
        <f t="shared" ca="1" si="3"/>
        <v/>
      </c>
      <c r="G34" s="42" t="str">
        <f t="shared" si="4"/>
        <v/>
      </c>
    </row>
    <row r="35" spans="1:7" x14ac:dyDescent="0.25">
      <c r="A35" s="41"/>
      <c r="B35" s="40" t="str" cm="1">
        <f t="array" aca="1" ref="B35" ca="1">IF(A35="","",IFERROR(INDIRECT(A35&amp;"!$B$2"),""))</f>
        <v/>
      </c>
      <c r="C35" s="40" t="str">
        <f t="shared" ca="1" si="0"/>
        <v/>
      </c>
      <c r="D35" s="40" t="str">
        <f t="shared" ca="1" si="1"/>
        <v/>
      </c>
      <c r="E35" s="40" t="str">
        <f t="shared" ca="1" si="2"/>
        <v/>
      </c>
      <c r="F35" s="40" t="str">
        <f t="shared" ca="1" si="3"/>
        <v/>
      </c>
      <c r="G35" s="42" t="str">
        <f t="shared" si="4"/>
        <v/>
      </c>
    </row>
    <row r="36" spans="1:7" x14ac:dyDescent="0.25">
      <c r="A36" s="41"/>
      <c r="B36" s="40" t="str" cm="1">
        <f t="array" aca="1" ref="B36" ca="1">IF(A36="","",IFERROR(INDIRECT(A36&amp;"!$B$2"),""))</f>
        <v/>
      </c>
      <c r="C36" s="40" t="str">
        <f t="shared" ca="1" si="0"/>
        <v/>
      </c>
      <c r="D36" s="40" t="str">
        <f t="shared" ca="1" si="1"/>
        <v/>
      </c>
      <c r="E36" s="40" t="str">
        <f t="shared" ca="1" si="2"/>
        <v/>
      </c>
      <c r="F36" s="40" t="str">
        <f t="shared" ca="1" si="3"/>
        <v/>
      </c>
      <c r="G36" s="42" t="str">
        <f t="shared" si="4"/>
        <v/>
      </c>
    </row>
    <row r="37" spans="1:7" x14ac:dyDescent="0.25">
      <c r="A37" s="41"/>
      <c r="B37" s="40" t="str" cm="1">
        <f t="array" aca="1" ref="B37" ca="1">IF(A37="","",IFERROR(INDIRECT(A37&amp;"!$B$2"),""))</f>
        <v/>
      </c>
      <c r="C37" s="40" t="str">
        <f t="shared" ca="1" si="0"/>
        <v/>
      </c>
      <c r="D37" s="40" t="str">
        <f t="shared" ca="1" si="1"/>
        <v/>
      </c>
      <c r="E37" s="40" t="str">
        <f t="shared" ca="1" si="2"/>
        <v/>
      </c>
      <c r="F37" s="40" t="str">
        <f t="shared" ca="1" si="3"/>
        <v/>
      </c>
      <c r="G37" s="42" t="str">
        <f t="shared" si="4"/>
        <v/>
      </c>
    </row>
    <row r="38" spans="1:7" x14ac:dyDescent="0.25">
      <c r="A38" s="41"/>
      <c r="B38" s="40" t="str" cm="1">
        <f t="array" aca="1" ref="B38" ca="1">IF(A38="","",IFERROR(INDIRECT(A38&amp;"!$B$2"),""))</f>
        <v/>
      </c>
      <c r="C38" s="40" t="str">
        <f t="shared" ca="1" si="0"/>
        <v/>
      </c>
      <c r="D38" s="40" t="str">
        <f t="shared" ca="1" si="1"/>
        <v/>
      </c>
      <c r="E38" s="40" t="str">
        <f t="shared" ca="1" si="2"/>
        <v/>
      </c>
      <c r="F38" s="40" t="str">
        <f t="shared" ca="1" si="3"/>
        <v/>
      </c>
      <c r="G38" s="42" t="str">
        <f t="shared" si="4"/>
        <v/>
      </c>
    </row>
    <row r="39" spans="1:7" x14ac:dyDescent="0.25">
      <c r="A39" s="41"/>
      <c r="B39" s="40"/>
      <c r="C39" s="40"/>
      <c r="D39" s="40"/>
      <c r="E39" s="40"/>
      <c r="F39" s="40"/>
      <c r="G39" s="45"/>
    </row>
    <row r="40" spans="1:7" x14ac:dyDescent="0.25">
      <c r="A40" s="41"/>
      <c r="B40" s="40"/>
      <c r="C40" s="40"/>
      <c r="D40" s="40"/>
      <c r="E40" s="40"/>
      <c r="F40" s="40"/>
      <c r="G40" s="45"/>
    </row>
    <row r="41" spans="1:7" x14ac:dyDescent="0.25">
      <c r="A41" s="41"/>
      <c r="B41" s="40"/>
      <c r="C41" s="40"/>
      <c r="D41" s="40"/>
      <c r="E41" s="40"/>
      <c r="F41" s="40"/>
      <c r="G41" s="45"/>
    </row>
    <row r="42" spans="1:7" x14ac:dyDescent="0.25">
      <c r="A42" s="41"/>
      <c r="B42" s="40"/>
      <c r="C42" s="40"/>
      <c r="D42" s="40"/>
      <c r="E42" s="40"/>
      <c r="F42" s="40"/>
      <c r="G42" s="45"/>
    </row>
    <row r="43" spans="1:7" x14ac:dyDescent="0.25">
      <c r="A43" s="41"/>
      <c r="B43" s="40"/>
      <c r="C43" s="40"/>
      <c r="D43" s="40"/>
      <c r="E43" s="40"/>
      <c r="F43" s="40"/>
      <c r="G43" s="45"/>
    </row>
    <row r="44" spans="1:7" x14ac:dyDescent="0.25">
      <c r="A44" s="41"/>
      <c r="B44" s="40"/>
      <c r="C44" s="40"/>
      <c r="D44" s="40"/>
      <c r="E44" s="40"/>
      <c r="F44" s="40"/>
      <c r="G44" s="45"/>
    </row>
    <row r="45" spans="1:7" ht="15.75" thickBot="1" x14ac:dyDescent="0.3">
      <c r="A45" s="43"/>
      <c r="B45" s="44"/>
      <c r="C45" s="44"/>
      <c r="D45" s="44"/>
      <c r="E45" s="44"/>
      <c r="F45" s="44"/>
      <c r="G45" s="46"/>
    </row>
  </sheetData>
  <sheetProtection algorithmName="SHA-512" hashValue="NaBgGsiZCgAhkYz6XTP9ZfinmgDnasH0rHtZGVKwiXpzy/8W3LenQCW72rtMMn4vOeDzkTLR6iag2twqXs0Fpw==" saltValue="6l0B8HXTVhu4NCNF8EzW1w==" spinCount="100000" sheet="1" objects="1" scenarios="1" formatCells="0"/>
  <mergeCells count="3">
    <mergeCell ref="A1:G1"/>
    <mergeCell ref="A2:G2"/>
    <mergeCell ref="A3:G3"/>
  </mergeCells>
  <printOptions horizontalCentered="1" verticalCentered="1"/>
  <pageMargins left="0.25" right="0.25" top="0.75" bottom="0.75" header="0.3" footer="0.3"/>
  <pageSetup scale="90" fitToHeight="0" orientation="portrait" horizontalDpi="0" verticalDpi="0" r:id="rId1"/>
  <headerFooter>
    <oddHeader>&amp;L&amp;G</oddHeader>
    <oddFooter>&amp;C© 2025 TBG Advisory, LLC | thinkbuildgrow.net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75F48-E690-4F86-A0DF-DD1C3FAD839E}">
  <sheetPr>
    <pageSetUpPr fitToPage="1"/>
  </sheetPr>
  <dimension ref="A1:E86"/>
  <sheetViews>
    <sheetView showGridLines="0" workbookViewId="0">
      <selection activeCell="B30" sqref="B30"/>
    </sheetView>
  </sheetViews>
  <sheetFormatPr defaultRowHeight="15" x14ac:dyDescent="0.25"/>
  <cols>
    <col min="1" max="1" width="31.85546875" style="6" customWidth="1"/>
    <col min="2" max="2" width="76.85546875" style="6" customWidth="1"/>
    <col min="3" max="3" width="8.85546875" style="6" bestFit="1" customWidth="1"/>
    <col min="4" max="4" width="23.28515625" style="6" bestFit="1" customWidth="1"/>
    <col min="5" max="5" width="12.5703125" style="6" bestFit="1" customWidth="1"/>
    <col min="6" max="16384" width="9.140625" style="6"/>
  </cols>
  <sheetData>
    <row r="1" spans="1:5" ht="18.75" thickBot="1" x14ac:dyDescent="0.3">
      <c r="A1" s="92" t="s">
        <v>27</v>
      </c>
      <c r="B1" s="93"/>
      <c r="C1" s="94"/>
    </row>
    <row r="2" spans="1:5" ht="18.75" x14ac:dyDescent="0.3">
      <c r="A2" s="7" t="s">
        <v>28</v>
      </c>
      <c r="B2" s="1" t="s">
        <v>29</v>
      </c>
      <c r="C2" s="8"/>
      <c r="D2" s="9" t="s">
        <v>30</v>
      </c>
      <c r="E2" s="10" t="str">
        <f>IF(E7+E8=0,"-",E7/(E7+E8))</f>
        <v>-</v>
      </c>
    </row>
    <row r="3" spans="1:5" x14ac:dyDescent="0.25">
      <c r="A3" s="11" t="s">
        <v>31</v>
      </c>
      <c r="B3" s="2" t="s">
        <v>32</v>
      </c>
      <c r="C3" s="12"/>
      <c r="D3" s="13" t="s">
        <v>33</v>
      </c>
      <c r="E3" s="6" t="str">
        <f>IF(E2="-","Not Assessed",IF(E2&gt;=0.8,"MATURE",IF(E2&gt;=0.6,"DEVELOPING",IF(E2&gt;=0.4,"BASIC",IF(E2&gt;=0.2,"AD HOC","CHAOTIC")))))</f>
        <v>Not Assessed</v>
      </c>
    </row>
    <row r="4" spans="1:5" x14ac:dyDescent="0.25">
      <c r="A4" s="11" t="s">
        <v>34</v>
      </c>
      <c r="B4" s="2" t="s">
        <v>35</v>
      </c>
      <c r="C4" s="12"/>
      <c r="D4" s="14"/>
    </row>
    <row r="5" spans="1:5" x14ac:dyDescent="0.25">
      <c r="A5" s="11" t="s">
        <v>36</v>
      </c>
      <c r="B5" s="2" t="s">
        <v>37</v>
      </c>
      <c r="C5" s="12"/>
      <c r="D5" s="13" t="s">
        <v>38</v>
      </c>
      <c r="E5" s="6">
        <f>COUNTA(B12:B86)</f>
        <v>75</v>
      </c>
    </row>
    <row r="6" spans="1:5" x14ac:dyDescent="0.25">
      <c r="A6" s="11" t="s">
        <v>39</v>
      </c>
      <c r="B6" s="2" t="s">
        <v>40</v>
      </c>
      <c r="C6" s="12"/>
      <c r="D6" s="13" t="s">
        <v>41</v>
      </c>
      <c r="E6" s="6">
        <f>E7+E8</f>
        <v>0</v>
      </c>
    </row>
    <row r="7" spans="1:5" x14ac:dyDescent="0.25">
      <c r="A7" s="15"/>
      <c r="C7" s="12"/>
      <c r="D7" s="13" t="s">
        <v>42</v>
      </c>
      <c r="E7" s="16">
        <f>COUNTIF(C12:C86,"Yes")</f>
        <v>0</v>
      </c>
    </row>
    <row r="8" spans="1:5" x14ac:dyDescent="0.25">
      <c r="A8" s="15"/>
      <c r="C8" s="12"/>
      <c r="D8" s="13" t="s">
        <v>43</v>
      </c>
      <c r="E8" s="17">
        <f>COUNTIF(C12:C86,"No")</f>
        <v>0</v>
      </c>
    </row>
    <row r="9" spans="1:5" x14ac:dyDescent="0.25">
      <c r="A9" s="15"/>
      <c r="C9" s="12"/>
      <c r="D9" s="13" t="s">
        <v>44</v>
      </c>
      <c r="E9" s="6">
        <f>COUNTIF(C12:C86,"N/A")</f>
        <v>0</v>
      </c>
    </row>
    <row r="10" spans="1:5" x14ac:dyDescent="0.25">
      <c r="A10" s="15"/>
      <c r="C10" s="12"/>
    </row>
    <row r="11" spans="1:5" ht="15.75" thickBot="1" x14ac:dyDescent="0.3">
      <c r="A11" s="18" t="s">
        <v>45</v>
      </c>
      <c r="B11" s="19" t="s">
        <v>46</v>
      </c>
      <c r="C11" s="20" t="s">
        <v>47</v>
      </c>
    </row>
    <row r="12" spans="1:5" x14ac:dyDescent="0.25">
      <c r="A12" s="21" t="s">
        <v>48</v>
      </c>
      <c r="B12" s="22" t="s">
        <v>49</v>
      </c>
      <c r="C12" s="3"/>
    </row>
    <row r="13" spans="1:5" x14ac:dyDescent="0.25">
      <c r="A13" s="23" t="s">
        <v>48</v>
      </c>
      <c r="B13" s="24" t="s">
        <v>50</v>
      </c>
      <c r="C13" s="4"/>
    </row>
    <row r="14" spans="1:5" x14ac:dyDescent="0.25">
      <c r="A14" s="23" t="s">
        <v>48</v>
      </c>
      <c r="B14" s="24" t="s">
        <v>51</v>
      </c>
      <c r="C14" s="4"/>
    </row>
    <row r="15" spans="1:5" x14ac:dyDescent="0.25">
      <c r="A15" s="23" t="s">
        <v>48</v>
      </c>
      <c r="B15" s="24" t="s">
        <v>52</v>
      </c>
      <c r="C15" s="4"/>
    </row>
    <row r="16" spans="1:5" x14ac:dyDescent="0.25">
      <c r="A16" s="23" t="s">
        <v>48</v>
      </c>
      <c r="B16" s="24" t="s">
        <v>53</v>
      </c>
      <c r="C16" s="4"/>
    </row>
    <row r="17" spans="1:3" x14ac:dyDescent="0.25">
      <c r="A17" s="23" t="s">
        <v>48</v>
      </c>
      <c r="B17" s="24" t="s">
        <v>54</v>
      </c>
      <c r="C17" s="4"/>
    </row>
    <row r="18" spans="1:3" x14ac:dyDescent="0.25">
      <c r="A18" s="23" t="s">
        <v>48</v>
      </c>
      <c r="B18" s="24" t="s">
        <v>55</v>
      </c>
      <c r="C18" s="4"/>
    </row>
    <row r="19" spans="1:3" x14ac:dyDescent="0.25">
      <c r="A19" s="23" t="s">
        <v>48</v>
      </c>
      <c r="B19" s="24" t="s">
        <v>56</v>
      </c>
      <c r="C19" s="4"/>
    </row>
    <row r="20" spans="1:3" x14ac:dyDescent="0.25">
      <c r="A20" s="23" t="s">
        <v>57</v>
      </c>
      <c r="B20" s="24" t="s">
        <v>58</v>
      </c>
      <c r="C20" s="4"/>
    </row>
    <row r="21" spans="1:3" x14ac:dyDescent="0.25">
      <c r="A21" s="23" t="s">
        <v>57</v>
      </c>
      <c r="B21" s="24" t="s">
        <v>59</v>
      </c>
      <c r="C21" s="4"/>
    </row>
    <row r="22" spans="1:3" x14ac:dyDescent="0.25">
      <c r="A22" s="23" t="s">
        <v>57</v>
      </c>
      <c r="B22" s="24" t="s">
        <v>60</v>
      </c>
      <c r="C22" s="4"/>
    </row>
    <row r="23" spans="1:3" x14ac:dyDescent="0.25">
      <c r="A23" s="23" t="s">
        <v>57</v>
      </c>
      <c r="B23" s="24" t="s">
        <v>61</v>
      </c>
      <c r="C23" s="4"/>
    </row>
    <row r="24" spans="1:3" x14ac:dyDescent="0.25">
      <c r="A24" s="23" t="s">
        <v>57</v>
      </c>
      <c r="B24" s="24" t="s">
        <v>62</v>
      </c>
      <c r="C24" s="4"/>
    </row>
    <row r="25" spans="1:3" x14ac:dyDescent="0.25">
      <c r="A25" s="23" t="s">
        <v>57</v>
      </c>
      <c r="B25" s="24" t="s">
        <v>63</v>
      </c>
      <c r="C25" s="4"/>
    </row>
    <row r="26" spans="1:3" x14ac:dyDescent="0.25">
      <c r="A26" s="23" t="s">
        <v>64</v>
      </c>
      <c r="B26" s="24" t="s">
        <v>65</v>
      </c>
      <c r="C26" s="4"/>
    </row>
    <row r="27" spans="1:3" x14ac:dyDescent="0.25">
      <c r="A27" s="23" t="s">
        <v>64</v>
      </c>
      <c r="B27" s="24" t="s">
        <v>66</v>
      </c>
      <c r="C27" s="4"/>
    </row>
    <row r="28" spans="1:3" x14ac:dyDescent="0.25">
      <c r="A28" s="23" t="s">
        <v>64</v>
      </c>
      <c r="B28" s="24" t="s">
        <v>67</v>
      </c>
      <c r="C28" s="4"/>
    </row>
    <row r="29" spans="1:3" x14ac:dyDescent="0.25">
      <c r="A29" s="23" t="s">
        <v>64</v>
      </c>
      <c r="B29" s="24" t="s">
        <v>68</v>
      </c>
      <c r="C29" s="4"/>
    </row>
    <row r="30" spans="1:3" x14ac:dyDescent="0.25">
      <c r="A30" s="23" t="s">
        <v>64</v>
      </c>
      <c r="B30" s="24" t="s">
        <v>69</v>
      </c>
      <c r="C30" s="4"/>
    </row>
    <row r="31" spans="1:3" x14ac:dyDescent="0.25">
      <c r="A31" s="23" t="s">
        <v>64</v>
      </c>
      <c r="B31" s="24" t="s">
        <v>70</v>
      </c>
      <c r="C31" s="4"/>
    </row>
    <row r="32" spans="1:3" x14ac:dyDescent="0.25">
      <c r="A32" s="23" t="s">
        <v>64</v>
      </c>
      <c r="B32" s="24" t="s">
        <v>71</v>
      </c>
      <c r="C32" s="4"/>
    </row>
    <row r="33" spans="1:3" x14ac:dyDescent="0.25">
      <c r="A33" s="23" t="s">
        <v>72</v>
      </c>
      <c r="B33" s="24" t="s">
        <v>73</v>
      </c>
      <c r="C33" s="4"/>
    </row>
    <row r="34" spans="1:3" x14ac:dyDescent="0.25">
      <c r="A34" s="23" t="s">
        <v>72</v>
      </c>
      <c r="B34" s="24" t="s">
        <v>74</v>
      </c>
      <c r="C34" s="4"/>
    </row>
    <row r="35" spans="1:3" x14ac:dyDescent="0.25">
      <c r="A35" s="23" t="s">
        <v>72</v>
      </c>
      <c r="B35" s="24" t="s">
        <v>75</v>
      </c>
      <c r="C35" s="4"/>
    </row>
    <row r="36" spans="1:3" x14ac:dyDescent="0.25">
      <c r="A36" s="23" t="s">
        <v>72</v>
      </c>
      <c r="B36" s="24" t="s">
        <v>76</v>
      </c>
      <c r="C36" s="4"/>
    </row>
    <row r="37" spans="1:3" x14ac:dyDescent="0.25">
      <c r="A37" s="23" t="s">
        <v>72</v>
      </c>
      <c r="B37" s="24" t="s">
        <v>77</v>
      </c>
      <c r="C37" s="4"/>
    </row>
    <row r="38" spans="1:3" x14ac:dyDescent="0.25">
      <c r="A38" s="23" t="s">
        <v>72</v>
      </c>
      <c r="B38" s="24" t="s">
        <v>78</v>
      </c>
      <c r="C38" s="4"/>
    </row>
    <row r="39" spans="1:3" x14ac:dyDescent="0.25">
      <c r="A39" s="23" t="s">
        <v>72</v>
      </c>
      <c r="B39" s="24" t="s">
        <v>79</v>
      </c>
      <c r="C39" s="4"/>
    </row>
    <row r="40" spans="1:3" x14ac:dyDescent="0.25">
      <c r="A40" s="23" t="s">
        <v>72</v>
      </c>
      <c r="B40" s="24" t="s">
        <v>80</v>
      </c>
      <c r="C40" s="4"/>
    </row>
    <row r="41" spans="1:3" x14ac:dyDescent="0.25">
      <c r="A41" s="23" t="s">
        <v>81</v>
      </c>
      <c r="B41" s="24" t="s">
        <v>82</v>
      </c>
      <c r="C41" s="4"/>
    </row>
    <row r="42" spans="1:3" x14ac:dyDescent="0.25">
      <c r="A42" s="23" t="s">
        <v>81</v>
      </c>
      <c r="B42" s="24" t="s">
        <v>83</v>
      </c>
      <c r="C42" s="4"/>
    </row>
    <row r="43" spans="1:3" x14ac:dyDescent="0.25">
      <c r="A43" s="23" t="s">
        <v>81</v>
      </c>
      <c r="B43" s="24" t="s">
        <v>84</v>
      </c>
      <c r="C43" s="4"/>
    </row>
    <row r="44" spans="1:3" x14ac:dyDescent="0.25">
      <c r="A44" s="23" t="s">
        <v>81</v>
      </c>
      <c r="B44" s="24" t="s">
        <v>85</v>
      </c>
      <c r="C44" s="4"/>
    </row>
    <row r="45" spans="1:3" x14ac:dyDescent="0.25">
      <c r="A45" s="23" t="s">
        <v>81</v>
      </c>
      <c r="B45" s="24" t="s">
        <v>86</v>
      </c>
      <c r="C45" s="4"/>
    </row>
    <row r="46" spans="1:3" x14ac:dyDescent="0.25">
      <c r="A46" s="23" t="s">
        <v>81</v>
      </c>
      <c r="B46" s="24" t="s">
        <v>87</v>
      </c>
      <c r="C46" s="4"/>
    </row>
    <row r="47" spans="1:3" x14ac:dyDescent="0.25">
      <c r="A47" s="23" t="s">
        <v>81</v>
      </c>
      <c r="B47" s="24" t="s">
        <v>88</v>
      </c>
      <c r="C47" s="4"/>
    </row>
    <row r="48" spans="1:3" x14ac:dyDescent="0.25">
      <c r="A48" s="23" t="s">
        <v>89</v>
      </c>
      <c r="B48" s="24" t="s">
        <v>90</v>
      </c>
      <c r="C48" s="4"/>
    </row>
    <row r="49" spans="1:3" x14ac:dyDescent="0.25">
      <c r="A49" s="23" t="s">
        <v>89</v>
      </c>
      <c r="B49" s="24" t="s">
        <v>91</v>
      </c>
      <c r="C49" s="4"/>
    </row>
    <row r="50" spans="1:3" x14ac:dyDescent="0.25">
      <c r="A50" s="23" t="s">
        <v>89</v>
      </c>
      <c r="B50" s="24" t="s">
        <v>92</v>
      </c>
      <c r="C50" s="4"/>
    </row>
    <row r="51" spans="1:3" x14ac:dyDescent="0.25">
      <c r="A51" s="23" t="s">
        <v>89</v>
      </c>
      <c r="B51" s="24" t="s">
        <v>93</v>
      </c>
      <c r="C51" s="4"/>
    </row>
    <row r="52" spans="1:3" x14ac:dyDescent="0.25">
      <c r="A52" s="23" t="s">
        <v>89</v>
      </c>
      <c r="B52" s="24" t="s">
        <v>94</v>
      </c>
      <c r="C52" s="4"/>
    </row>
    <row r="53" spans="1:3" x14ac:dyDescent="0.25">
      <c r="A53" s="23" t="s">
        <v>89</v>
      </c>
      <c r="B53" s="24" t="s">
        <v>95</v>
      </c>
      <c r="C53" s="4"/>
    </row>
    <row r="54" spans="1:3" x14ac:dyDescent="0.25">
      <c r="A54" s="23" t="s">
        <v>96</v>
      </c>
      <c r="B54" s="24" t="s">
        <v>97</v>
      </c>
      <c r="C54" s="4"/>
    </row>
    <row r="55" spans="1:3" x14ac:dyDescent="0.25">
      <c r="A55" s="23" t="s">
        <v>96</v>
      </c>
      <c r="B55" s="24" t="s">
        <v>98</v>
      </c>
      <c r="C55" s="4"/>
    </row>
    <row r="56" spans="1:3" x14ac:dyDescent="0.25">
      <c r="A56" s="23" t="s">
        <v>96</v>
      </c>
      <c r="B56" s="24" t="s">
        <v>99</v>
      </c>
      <c r="C56" s="4"/>
    </row>
    <row r="57" spans="1:3" x14ac:dyDescent="0.25">
      <c r="A57" s="23" t="s">
        <v>96</v>
      </c>
      <c r="B57" s="24" t="s">
        <v>100</v>
      </c>
      <c r="C57" s="4"/>
    </row>
    <row r="58" spans="1:3" x14ac:dyDescent="0.25">
      <c r="A58" s="23" t="s">
        <v>96</v>
      </c>
      <c r="B58" s="24" t="s">
        <v>101</v>
      </c>
      <c r="C58" s="4"/>
    </row>
    <row r="59" spans="1:3" x14ac:dyDescent="0.25">
      <c r="A59" s="23" t="s">
        <v>96</v>
      </c>
      <c r="B59" s="24" t="s">
        <v>102</v>
      </c>
      <c r="C59" s="4"/>
    </row>
    <row r="60" spans="1:3" x14ac:dyDescent="0.25">
      <c r="A60" s="23" t="s">
        <v>103</v>
      </c>
      <c r="B60" s="24" t="s">
        <v>104</v>
      </c>
      <c r="C60" s="4"/>
    </row>
    <row r="61" spans="1:3" x14ac:dyDescent="0.25">
      <c r="A61" s="23" t="s">
        <v>103</v>
      </c>
      <c r="B61" s="24" t="s">
        <v>105</v>
      </c>
      <c r="C61" s="4"/>
    </row>
    <row r="62" spans="1:3" x14ac:dyDescent="0.25">
      <c r="A62" s="23" t="s">
        <v>103</v>
      </c>
      <c r="B62" s="24" t="s">
        <v>106</v>
      </c>
      <c r="C62" s="4"/>
    </row>
    <row r="63" spans="1:3" x14ac:dyDescent="0.25">
      <c r="A63" s="23" t="s">
        <v>103</v>
      </c>
      <c r="B63" s="24" t="s">
        <v>107</v>
      </c>
      <c r="C63" s="4"/>
    </row>
    <row r="64" spans="1:3" x14ac:dyDescent="0.25">
      <c r="A64" s="23" t="s">
        <v>103</v>
      </c>
      <c r="B64" s="24" t="s">
        <v>108</v>
      </c>
      <c r="C64" s="4"/>
    </row>
    <row r="65" spans="1:3" x14ac:dyDescent="0.25">
      <c r="A65" s="23" t="s">
        <v>103</v>
      </c>
      <c r="B65" s="24" t="s">
        <v>109</v>
      </c>
      <c r="C65" s="4"/>
    </row>
    <row r="66" spans="1:3" x14ac:dyDescent="0.25">
      <c r="A66" s="23" t="s">
        <v>103</v>
      </c>
      <c r="B66" s="24" t="s">
        <v>110</v>
      </c>
      <c r="C66" s="4"/>
    </row>
    <row r="67" spans="1:3" x14ac:dyDescent="0.25">
      <c r="A67" s="23" t="s">
        <v>111</v>
      </c>
      <c r="B67" s="24" t="s">
        <v>112</v>
      </c>
      <c r="C67" s="4"/>
    </row>
    <row r="68" spans="1:3" x14ac:dyDescent="0.25">
      <c r="A68" s="23" t="s">
        <v>111</v>
      </c>
      <c r="B68" s="24" t="s">
        <v>113</v>
      </c>
      <c r="C68" s="4"/>
    </row>
    <row r="69" spans="1:3" x14ac:dyDescent="0.25">
      <c r="A69" s="23" t="s">
        <v>111</v>
      </c>
      <c r="B69" s="24" t="s">
        <v>114</v>
      </c>
      <c r="C69" s="4"/>
    </row>
    <row r="70" spans="1:3" x14ac:dyDescent="0.25">
      <c r="A70" s="23" t="s">
        <v>111</v>
      </c>
      <c r="B70" s="24" t="s">
        <v>115</v>
      </c>
      <c r="C70" s="4"/>
    </row>
    <row r="71" spans="1:3" x14ac:dyDescent="0.25">
      <c r="A71" s="23" t="s">
        <v>111</v>
      </c>
      <c r="B71" s="24" t="s">
        <v>116</v>
      </c>
      <c r="C71" s="4"/>
    </row>
    <row r="72" spans="1:3" x14ac:dyDescent="0.25">
      <c r="A72" s="23" t="s">
        <v>111</v>
      </c>
      <c r="B72" s="24" t="s">
        <v>117</v>
      </c>
      <c r="C72" s="4"/>
    </row>
    <row r="73" spans="1:3" x14ac:dyDescent="0.25">
      <c r="A73" s="23" t="s">
        <v>118</v>
      </c>
      <c r="B73" s="24" t="s">
        <v>119</v>
      </c>
      <c r="C73" s="4"/>
    </row>
    <row r="74" spans="1:3" x14ac:dyDescent="0.25">
      <c r="A74" s="23" t="s">
        <v>118</v>
      </c>
      <c r="B74" s="24" t="s">
        <v>120</v>
      </c>
      <c r="C74" s="4"/>
    </row>
    <row r="75" spans="1:3" x14ac:dyDescent="0.25">
      <c r="A75" s="23" t="s">
        <v>118</v>
      </c>
      <c r="B75" s="24" t="s">
        <v>121</v>
      </c>
      <c r="C75" s="4"/>
    </row>
    <row r="76" spans="1:3" x14ac:dyDescent="0.25">
      <c r="A76" s="23" t="s">
        <v>118</v>
      </c>
      <c r="B76" s="24" t="s">
        <v>122</v>
      </c>
      <c r="C76" s="4"/>
    </row>
    <row r="77" spans="1:3" x14ac:dyDescent="0.25">
      <c r="A77" s="23" t="s">
        <v>118</v>
      </c>
      <c r="B77" s="24" t="s">
        <v>123</v>
      </c>
      <c r="C77" s="4"/>
    </row>
    <row r="78" spans="1:3" x14ac:dyDescent="0.25">
      <c r="A78" s="23" t="s">
        <v>124</v>
      </c>
      <c r="B78" s="24" t="s">
        <v>125</v>
      </c>
      <c r="C78" s="4"/>
    </row>
    <row r="79" spans="1:3" x14ac:dyDescent="0.25">
      <c r="A79" s="23" t="s">
        <v>124</v>
      </c>
      <c r="B79" s="24" t="s">
        <v>126</v>
      </c>
      <c r="C79" s="4"/>
    </row>
    <row r="80" spans="1:3" x14ac:dyDescent="0.25">
      <c r="A80" s="23" t="s">
        <v>124</v>
      </c>
      <c r="B80" s="24" t="s">
        <v>127</v>
      </c>
      <c r="C80" s="4"/>
    </row>
    <row r="81" spans="1:3" x14ac:dyDescent="0.25">
      <c r="A81" s="23" t="s">
        <v>124</v>
      </c>
      <c r="B81" s="24" t="s">
        <v>128</v>
      </c>
      <c r="C81" s="4"/>
    </row>
    <row r="82" spans="1:3" x14ac:dyDescent="0.25">
      <c r="A82" s="23" t="s">
        <v>129</v>
      </c>
      <c r="B82" s="24" t="s">
        <v>130</v>
      </c>
      <c r="C82" s="4"/>
    </row>
    <row r="83" spans="1:3" x14ac:dyDescent="0.25">
      <c r="A83" s="23" t="s">
        <v>129</v>
      </c>
      <c r="B83" s="24" t="s">
        <v>131</v>
      </c>
      <c r="C83" s="4"/>
    </row>
    <row r="84" spans="1:3" x14ac:dyDescent="0.25">
      <c r="A84" s="23" t="s">
        <v>129</v>
      </c>
      <c r="B84" s="24" t="s">
        <v>132</v>
      </c>
      <c r="C84" s="4"/>
    </row>
    <row r="85" spans="1:3" x14ac:dyDescent="0.25">
      <c r="A85" s="23" t="s">
        <v>129</v>
      </c>
      <c r="B85" s="24" t="s">
        <v>133</v>
      </c>
      <c r="C85" s="4"/>
    </row>
    <row r="86" spans="1:3" ht="15.75" thickBot="1" x14ac:dyDescent="0.3">
      <c r="A86" s="25" t="s">
        <v>129</v>
      </c>
      <c r="B86" s="26" t="s">
        <v>134</v>
      </c>
      <c r="C86" s="5"/>
    </row>
  </sheetData>
  <sheetProtection algorithmName="SHA-512" hashValue="JeW3DRMFSPQ1gW2dl2PD8rv+aEJU6HKbuTYIfnY883N/mtd/5HqswYJNbYVl3efnoNMTv4Nv3juu5fijc7cqVQ==" saltValue="8wscdP698/412syXzhF9Og==" spinCount="100000" sheet="1" objects="1" scenarios="1" formatCells="0"/>
  <mergeCells count="1">
    <mergeCell ref="A1:C1"/>
  </mergeCells>
  <dataValidations count="1">
    <dataValidation type="list" showErrorMessage="1" errorTitle="Invalid Entry" error="Please select Yes, No, or N/A" sqref="C12:C86" xr:uid="{BA43C92D-4CA2-43D8-BDB9-C7E5282B7FC5}">
      <formula1>"Yes,No,N/A"</formula1>
    </dataValidation>
  </dataValidations>
  <printOptions horizontalCentered="1"/>
  <pageMargins left="0.25" right="0.25" top="0.75" bottom="0.75" header="0.3" footer="0.3"/>
  <pageSetup scale="87" fitToHeight="0" orientation="landscape" horizontalDpi="0" verticalDpi="0" r:id="rId1"/>
  <headerFooter>
    <oddHeader>&amp;L&amp;G</oddHeader>
    <oddFooter>&amp;L&amp;A&amp;C© 2025 TBG Advisory, LLC | thinkbuildgrow.net&amp;R&amp;P of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Instructions</vt:lpstr>
      <vt:lpstr>Summary Dashboard</vt:lpstr>
      <vt:lpstr>TEMPLATE</vt:lpstr>
      <vt:lpstr>Instructions!Print_Area</vt:lpstr>
      <vt:lpstr>'Summary Dashboard'!Print_Area</vt:lpstr>
      <vt:lpstr>TEMPLATE!Print_Area</vt:lpstr>
    </vt:vector>
  </TitlesOfParts>
  <Company>TBG Advisory,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Process Maturity Assessment</dc:title>
  <dc:subject>Ops Management</dc:subject>
  <dc:creator>Thomas Geller</dc:creator>
  <cp:keywords>Process; Maturity; Assessment</cp:keywords>
  <cp:lastModifiedBy>Thomas Geller</cp:lastModifiedBy>
  <cp:lastPrinted>2025-11-12T23:04:52Z</cp:lastPrinted>
  <dcterms:created xsi:type="dcterms:W3CDTF">2025-11-02T20:54:45Z</dcterms:created>
  <dcterms:modified xsi:type="dcterms:W3CDTF">2025-12-01T15:53:14Z</dcterms:modified>
  <cp:contentStatus>v2.0</cp:contentStatus>
</cp:coreProperties>
</file>